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Print_Area" vbProcedure="false">Hoja1!$A$5:$K$346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<sst xmlns="http://schemas.openxmlformats.org/spreadsheetml/2006/main" count="698" uniqueCount="362">
  <si>
    <t xml:space="preserve">Indicador</t>
  </si>
  <si>
    <t xml:space="preserve">2.2.2.1.A Enfermedades recurrentes en la población</t>
  </si>
  <si>
    <t xml:space="preserve">Año</t>
  </si>
  <si>
    <t xml:space="preserve">Fuente</t>
  </si>
  <si>
    <t xml:space="preserve">Centro Nacional de Epidemiología del Ministerio de Salud Pública y Asistencia Social</t>
  </si>
  <si>
    <t xml:space="preserve">Código Departamento </t>
  </si>
  <si>
    <t xml:space="preserve">Departamento</t>
  </si>
  <si>
    <t xml:space="preserve">Código Municipio</t>
  </si>
  <si>
    <t xml:space="preserve">Municipio</t>
  </si>
  <si>
    <t xml:space="preserve">Hombres</t>
  </si>
  <si>
    <t xml:space="preserve">% Hombres</t>
  </si>
  <si>
    <t xml:space="preserve">Mujeres</t>
  </si>
  <si>
    <t xml:space="preserve">% Mujeres</t>
  </si>
  <si>
    <t xml:space="preserve">Total</t>
  </si>
  <si>
    <t xml:space="preserve">Número de casos Diarrea</t>
  </si>
  <si>
    <t xml:space="preserve">Tasa específica de morbilidad x 100,000 habitantes</t>
  </si>
  <si>
    <t xml:space="preserve">Casos de DENGUE por 100,000 habitantes</t>
  </si>
  <si>
    <t xml:space="preserve">Chimaltenango</t>
  </si>
  <si>
    <t xml:space="preserve">Acatenango</t>
  </si>
  <si>
    <t xml:space="preserve">Jutiapa</t>
  </si>
  <si>
    <t xml:space="preserve">Agua Blanca</t>
  </si>
  <si>
    <t xml:space="preserve">Huehuetenango</t>
  </si>
  <si>
    <t xml:space="preserve">Aguacatán</t>
  </si>
  <si>
    <t xml:space="preserve">Quetzaltenango</t>
  </si>
  <si>
    <t xml:space="preserve">Almolonga</t>
  </si>
  <si>
    <t xml:space="preserve">Sacatepéquez</t>
  </si>
  <si>
    <t xml:space="preserve">Alotenango</t>
  </si>
  <si>
    <t xml:space="preserve">Guatemala</t>
  </si>
  <si>
    <t xml:space="preserve">Amatitlán</t>
  </si>
  <si>
    <t xml:space="preserve">Antigua Guatemala</t>
  </si>
  <si>
    <t xml:space="preserve">Asunción Mita</t>
  </si>
  <si>
    <t xml:space="preserve">Atescatempa</t>
  </si>
  <si>
    <t xml:space="preserve">San Marcos</t>
  </si>
  <si>
    <t xml:space="preserve">Ayutla</t>
  </si>
  <si>
    <t xml:space="preserve">Santa Rosa</t>
  </si>
  <si>
    <t xml:space="preserve">Barberena</t>
  </si>
  <si>
    <t xml:space="preserve">Zacapa</t>
  </si>
  <si>
    <t xml:space="preserve">Cabañas</t>
  </si>
  <si>
    <t xml:space="preserve">Cabrican</t>
  </si>
  <si>
    <t xml:space="preserve">Cajolá</t>
  </si>
  <si>
    <t xml:space="preserve">Chiquimula</t>
  </si>
  <si>
    <t xml:space="preserve">Camotán</t>
  </si>
  <si>
    <t xml:space="preserve">Quiché..…</t>
  </si>
  <si>
    <t xml:space="preserve">Canillá</t>
  </si>
  <si>
    <t xml:space="preserve">Cantel</t>
  </si>
  <si>
    <t xml:space="preserve">Casillas</t>
  </si>
  <si>
    <t xml:space="preserve">Catarina</t>
  </si>
  <si>
    <t xml:space="preserve">Alta Verapaz</t>
  </si>
  <si>
    <t xml:space="preserve">Chahal</t>
  </si>
  <si>
    <t xml:space="preserve">Quiché</t>
  </si>
  <si>
    <t xml:space="preserve">Chajul</t>
  </si>
  <si>
    <t xml:space="preserve">Retalhuleu</t>
  </si>
  <si>
    <t xml:space="preserve">Champerico</t>
  </si>
  <si>
    <t xml:space="preserve">Chiantla</t>
  </si>
  <si>
    <t xml:space="preserve">Suchitepéquez</t>
  </si>
  <si>
    <t xml:space="preserve">Chicacao</t>
  </si>
  <si>
    <t xml:space="preserve">Chicamán</t>
  </si>
  <si>
    <t xml:space="preserve">Chiché</t>
  </si>
  <si>
    <t xml:space="preserve">Chinautla</t>
  </si>
  <si>
    <t xml:space="preserve">Chinique</t>
  </si>
  <si>
    <t xml:space="preserve">Chiquimulilla</t>
  </si>
  <si>
    <t xml:space="preserve">Chisec</t>
  </si>
  <si>
    <t xml:space="preserve">Chuarrancho</t>
  </si>
  <si>
    <t xml:space="preserve">Ciudad Vieja</t>
  </si>
  <si>
    <t xml:space="preserve">Coatepeque</t>
  </si>
  <si>
    <t xml:space="preserve">Alta Verapáz</t>
  </si>
  <si>
    <t xml:space="preserve">Cobán</t>
  </si>
  <si>
    <t xml:space="preserve">Colomba Costa Cuca</t>
  </si>
  <si>
    <t xml:space="preserve">Colotenango</t>
  </si>
  <si>
    <t xml:space="preserve">Comapa</t>
  </si>
  <si>
    <t xml:space="preserve">Comitancillo</t>
  </si>
  <si>
    <t xml:space="preserve">Sololá</t>
  </si>
  <si>
    <t xml:space="preserve">Concepción..…</t>
  </si>
  <si>
    <t xml:space="preserve">Concepción Chiquirichapa</t>
  </si>
  <si>
    <t xml:space="preserve">Concepción Huista</t>
  </si>
  <si>
    <t xml:space="preserve">Concepción Las Minas</t>
  </si>
  <si>
    <t xml:space="preserve">Concepción Tutuapa</t>
  </si>
  <si>
    <t xml:space="preserve">Conguaco</t>
  </si>
  <si>
    <t xml:space="preserve">Baja Verapaz</t>
  </si>
  <si>
    <t xml:space="preserve">Cubulco</t>
  </si>
  <si>
    <t xml:space="preserve">Cuilapa</t>
  </si>
  <si>
    <t xml:space="preserve">Cuilco</t>
  </si>
  <si>
    <t xml:space="preserve">Cunén</t>
  </si>
  <si>
    <t xml:space="preserve">Cuyotenango</t>
  </si>
  <si>
    <t xml:space="preserve">Petén</t>
  </si>
  <si>
    <t xml:space="preserve">Doloreseeeee</t>
  </si>
  <si>
    <t xml:space="preserve">El Adelanto..…</t>
  </si>
  <si>
    <t xml:space="preserve">El Asintal</t>
  </si>
  <si>
    <t xml:space="preserve">Peténnnnn</t>
  </si>
  <si>
    <t xml:space="preserve">El Chal</t>
  </si>
  <si>
    <t xml:space="preserve">Izabal</t>
  </si>
  <si>
    <t xml:space="preserve">El Estor</t>
  </si>
  <si>
    <t xml:space="preserve">El Progreso</t>
  </si>
  <si>
    <t xml:space="preserve">El Jícaro</t>
  </si>
  <si>
    <t xml:space="preserve">El Palmar</t>
  </si>
  <si>
    <t xml:space="preserve">El Quetzal</t>
  </si>
  <si>
    <t xml:space="preserve">El Tejar</t>
  </si>
  <si>
    <t xml:space="preserve">El Tumbador</t>
  </si>
  <si>
    <t xml:space="preserve">Escuintla</t>
  </si>
  <si>
    <t xml:space="preserve">Esquipulas</t>
  </si>
  <si>
    <t xml:space="preserve">Esquipulas Palo Gordo</t>
  </si>
  <si>
    <t xml:space="preserve">Estanzuela</t>
  </si>
  <si>
    <t xml:space="preserve">Flores</t>
  </si>
  <si>
    <t xml:space="preserve">Flores Costa Cucakkkkk</t>
  </si>
  <si>
    <t xml:space="preserve">Fraijanes</t>
  </si>
  <si>
    <t xml:space="preserve">Fray Bartolomé De Las Casas</t>
  </si>
  <si>
    <t xml:space="preserve">Génova Costa Cuca</t>
  </si>
  <si>
    <t xml:space="preserve">Granados</t>
  </si>
  <si>
    <t xml:space="preserve">Gualán</t>
  </si>
  <si>
    <t xml:space="preserve">Guanagazapa</t>
  </si>
  <si>
    <t xml:space="preserve">Guastatoya</t>
  </si>
  <si>
    <t xml:space="preserve">Guazacapán</t>
  </si>
  <si>
    <t xml:space="preserve">Huitán</t>
  </si>
  <si>
    <t xml:space="preserve">Huité</t>
  </si>
  <si>
    <t xml:space="preserve">Ipala</t>
  </si>
  <si>
    <t xml:space="preserve">Ixcán</t>
  </si>
  <si>
    <t xml:space="preserve">Ixchiguán</t>
  </si>
  <si>
    <t xml:space="preserve">Iztapa</t>
  </si>
  <si>
    <t xml:space="preserve">Jacaltenango</t>
  </si>
  <si>
    <t xml:space="preserve">Jalapa</t>
  </si>
  <si>
    <t xml:space="preserve">Jalpatagua</t>
  </si>
  <si>
    <t xml:space="preserve">Jerez</t>
  </si>
  <si>
    <t xml:space="preserve">Jocotán</t>
  </si>
  <si>
    <t xml:space="preserve">Jocotenango</t>
  </si>
  <si>
    <t xml:space="preserve">Joyabaj</t>
  </si>
  <si>
    <t xml:space="preserve">La Blanca</t>
  </si>
  <si>
    <t xml:space="preserve">La Democracia</t>
  </si>
  <si>
    <t xml:space="preserve">La Esperanza</t>
  </si>
  <si>
    <t xml:space="preserve">La Gomera</t>
  </si>
  <si>
    <t xml:space="preserve">La Libertad</t>
  </si>
  <si>
    <t xml:space="preserve">La Reforma</t>
  </si>
  <si>
    <t xml:space="preserve">La Unión</t>
  </si>
  <si>
    <t xml:space="preserve">Lanquín</t>
  </si>
  <si>
    <t xml:space="preserve">Las Cruces</t>
  </si>
  <si>
    <t xml:space="preserve">Livingston</t>
  </si>
  <si>
    <t xml:space="preserve">Los Amates</t>
  </si>
  <si>
    <t xml:space="preserve">Magdalena Milpas Altas</t>
  </si>
  <si>
    <t xml:space="preserve">Malacatán</t>
  </si>
  <si>
    <t xml:space="preserve">Malacatancito</t>
  </si>
  <si>
    <t xml:space="preserve">Masagua</t>
  </si>
  <si>
    <t xml:space="preserve">Mataquescuintla</t>
  </si>
  <si>
    <t xml:space="preserve">Mazatenango</t>
  </si>
  <si>
    <t xml:space="preserve">Melchor De Mencos</t>
  </si>
  <si>
    <t xml:space="preserve">Mixco</t>
  </si>
  <si>
    <t xml:space="preserve">Totonicapán</t>
  </si>
  <si>
    <t xml:space="preserve">Momostenango</t>
  </si>
  <si>
    <t xml:space="preserve">Monjas</t>
  </si>
  <si>
    <t xml:space="preserve">Morales</t>
  </si>
  <si>
    <t xml:space="preserve">Morazán</t>
  </si>
  <si>
    <t xml:space="preserve">Moyuta</t>
  </si>
  <si>
    <t xml:space="preserve">Nahualá</t>
  </si>
  <si>
    <t xml:space="preserve">Nebaj</t>
  </si>
  <si>
    <t xml:space="preserve">Nentón</t>
  </si>
  <si>
    <t xml:space="preserve">Nueva Concepción</t>
  </si>
  <si>
    <t xml:space="preserve">Nueva Santa Rosa</t>
  </si>
  <si>
    <t xml:space="preserve">Nuevo Progreso</t>
  </si>
  <si>
    <t xml:space="preserve">Nuevo San Carlos</t>
  </si>
  <si>
    <t xml:space="preserve">Ocós</t>
  </si>
  <si>
    <t xml:space="preserve">Olintepeque</t>
  </si>
  <si>
    <t xml:space="preserve">Olopa</t>
  </si>
  <si>
    <t xml:space="preserve">Oratorio</t>
  </si>
  <si>
    <t xml:space="preserve">Pachalum</t>
  </si>
  <si>
    <t xml:space="preserve">Pajapita</t>
  </si>
  <si>
    <t xml:space="preserve">Palencia</t>
  </si>
  <si>
    <t xml:space="preserve">Palestina De Los Altos</t>
  </si>
  <si>
    <t xml:space="preserve">Palín</t>
  </si>
  <si>
    <t xml:space="preserve">Panajachel</t>
  </si>
  <si>
    <t xml:space="preserve">Panzós</t>
  </si>
  <si>
    <t xml:space="preserve">Parramos</t>
  </si>
  <si>
    <t xml:space="preserve">Pasaco</t>
  </si>
  <si>
    <t xml:space="preserve">Pastores</t>
  </si>
  <si>
    <t xml:space="preserve">Patulul</t>
  </si>
  <si>
    <t xml:space="preserve">Patzicia</t>
  </si>
  <si>
    <t xml:space="preserve">Patzité</t>
  </si>
  <si>
    <t xml:space="preserve">Patzún</t>
  </si>
  <si>
    <t xml:space="preserve">Petatán</t>
  </si>
  <si>
    <t xml:space="preserve">Poptún</t>
  </si>
  <si>
    <t xml:space="preserve">Pueblo Nuevo</t>
  </si>
  <si>
    <t xml:space="preserve">Pueblo Nuevo Viñas</t>
  </si>
  <si>
    <t xml:space="preserve">Puerto Barrios</t>
  </si>
  <si>
    <t xml:space="preserve">Purulhá</t>
  </si>
  <si>
    <t xml:space="preserve">Quezada</t>
  </si>
  <si>
    <t xml:space="preserve">Quezaltepeque</t>
  </si>
  <si>
    <t xml:space="preserve">Rabinal</t>
  </si>
  <si>
    <t xml:space="preserve">Raxruha</t>
  </si>
  <si>
    <t xml:space="preserve">Río Blanco</t>
  </si>
  <si>
    <t xml:space="preserve">Rio Bravo</t>
  </si>
  <si>
    <t xml:space="preserve">Río Hondo</t>
  </si>
  <si>
    <t xml:space="preserve">Sacapulas</t>
  </si>
  <si>
    <t xml:space="preserve">Salamá</t>
  </si>
  <si>
    <t xml:space="preserve">Salcaja</t>
  </si>
  <si>
    <t xml:space="preserve">Samayac</t>
  </si>
  <si>
    <t xml:space="preserve">San Agustín Acasaguastlán</t>
  </si>
  <si>
    <t xml:space="preserve">San Andrés</t>
  </si>
  <si>
    <t xml:space="preserve">San Andrés Itzapa</t>
  </si>
  <si>
    <t xml:space="preserve">San Andrés Sajcabaja</t>
  </si>
  <si>
    <t xml:space="preserve">San Andrés Semetabaj</t>
  </si>
  <si>
    <t xml:space="preserve">San Andres Villa Seca</t>
  </si>
  <si>
    <t xml:space="preserve">San Andrés Xecul</t>
  </si>
  <si>
    <t xml:space="preserve">San Antonio Aguas Calientes</t>
  </si>
  <si>
    <t xml:space="preserve">San Antonio Huista</t>
  </si>
  <si>
    <t xml:space="preserve">San Antonio Ilotenango</t>
  </si>
  <si>
    <t xml:space="preserve">San Antonio La Paz</t>
  </si>
  <si>
    <t xml:space="preserve">San Antonio Palopó</t>
  </si>
  <si>
    <t xml:space="preserve">San Antonio Sacatepéquez</t>
  </si>
  <si>
    <t xml:space="preserve">San Antonio Suchitepéquez</t>
  </si>
  <si>
    <t xml:space="preserve">San Bartolo Aguas Calientes</t>
  </si>
  <si>
    <t xml:space="preserve">San Bartolomé Jocotenango</t>
  </si>
  <si>
    <t xml:space="preserve">San Bartolomé Milpas Altas</t>
  </si>
  <si>
    <t xml:space="preserve">San Benito</t>
  </si>
  <si>
    <t xml:space="preserve">San Bernardino</t>
  </si>
  <si>
    <t xml:space="preserve">San Carlos Alzatate</t>
  </si>
  <si>
    <t xml:space="preserve">San Carlos Sija</t>
  </si>
  <si>
    <t xml:space="preserve">San Cristóbal Acasaguastlán</t>
  </si>
  <si>
    <t xml:space="preserve">San Cristóbal Cucho</t>
  </si>
  <si>
    <t xml:space="preserve">San Cristóbal Totonicapán</t>
  </si>
  <si>
    <t xml:space="preserve">San Cristóbal Verapaz</t>
  </si>
  <si>
    <t xml:space="preserve">San Diego</t>
  </si>
  <si>
    <t xml:space="preserve">San Felipe</t>
  </si>
  <si>
    <t xml:space="preserve">San Francisco</t>
  </si>
  <si>
    <t xml:space="preserve">San Francisco El Alto</t>
  </si>
  <si>
    <t xml:space="preserve">San Francisco La Unión</t>
  </si>
  <si>
    <t xml:space="preserve">San Francisco Zapotitlán</t>
  </si>
  <si>
    <t xml:space="preserve">San Gabriel</t>
  </si>
  <si>
    <t xml:space="preserve">San Gaspar Ixchil</t>
  </si>
  <si>
    <t xml:space="preserve">San Ildefonso Ixtahuacán</t>
  </si>
  <si>
    <t xml:space="preserve">San Jacinto</t>
  </si>
  <si>
    <t xml:space="preserve">San Jerónimo</t>
  </si>
  <si>
    <t xml:space="preserve">San Jorge</t>
  </si>
  <si>
    <t xml:space="preserve">San José</t>
  </si>
  <si>
    <t xml:space="preserve">San José Acatempa</t>
  </si>
  <si>
    <t xml:space="preserve">San José Chacayá</t>
  </si>
  <si>
    <t xml:space="preserve">San José Del Golfo</t>
  </si>
  <si>
    <t xml:space="preserve">San José El Ídolo</t>
  </si>
  <si>
    <t xml:space="preserve">San José El Rodeo</t>
  </si>
  <si>
    <t xml:space="preserve">San José La Arada</t>
  </si>
  <si>
    <t xml:space="preserve">San José la Máquina</t>
  </si>
  <si>
    <t xml:space="preserve">San José Ojetenam</t>
  </si>
  <si>
    <t xml:space="preserve">San José Pinula</t>
  </si>
  <si>
    <t xml:space="preserve">San José Poaquil</t>
  </si>
  <si>
    <t xml:space="preserve">San Juan Atitán</t>
  </si>
  <si>
    <t xml:space="preserve">San Juan Bautista</t>
  </si>
  <si>
    <t xml:space="preserve">San Juan Chamelco</t>
  </si>
  <si>
    <t xml:space="preserve">San Juan Comalapa</t>
  </si>
  <si>
    <t xml:space="preserve">San Juan Cotzal</t>
  </si>
  <si>
    <t xml:space="preserve">San Juan Ermita</t>
  </si>
  <si>
    <t xml:space="preserve">San Juan Ixcoy</t>
  </si>
  <si>
    <t xml:space="preserve">San Juan La Laguna</t>
  </si>
  <si>
    <t xml:space="preserve">San Juan Ostuncalco</t>
  </si>
  <si>
    <t xml:space="preserve">San Juan Sacatepéquez</t>
  </si>
  <si>
    <t xml:space="preserve">San Juan Tecuaco</t>
  </si>
  <si>
    <t xml:space="preserve">San Lorenzo</t>
  </si>
  <si>
    <t xml:space="preserve">San Lucas Sacatepéquez</t>
  </si>
  <si>
    <t xml:space="preserve">San Lucas Tolimán</t>
  </si>
  <si>
    <t xml:space="preserve">San Luis</t>
  </si>
  <si>
    <t xml:space="preserve">San Luis Jilotepeque</t>
  </si>
  <si>
    <t xml:space="preserve">San Manuel Chaparrón</t>
  </si>
  <si>
    <t xml:space="preserve">San Marcos La Laguna</t>
  </si>
  <si>
    <t xml:space="preserve">San Martín Jilotepeque</t>
  </si>
  <si>
    <t xml:space="preserve">San Martín Sacatepéquez</t>
  </si>
  <si>
    <t xml:space="preserve">San Martín Zopotitlán</t>
  </si>
  <si>
    <t xml:space="preserve">San Mateo</t>
  </si>
  <si>
    <t xml:space="preserve">San Mateo Ixtatán</t>
  </si>
  <si>
    <t xml:space="preserve">San Miguel Acatán</t>
  </si>
  <si>
    <t xml:space="preserve">San Miguel Chicaj</t>
  </si>
  <si>
    <t xml:space="preserve">San Miguel dueñas</t>
  </si>
  <si>
    <t xml:space="preserve">San Miguel Ixtahuacán</t>
  </si>
  <si>
    <t xml:space="preserve">San Miguel Panán</t>
  </si>
  <si>
    <t xml:space="preserve">San Miguel Petapa</t>
  </si>
  <si>
    <t xml:space="preserve">San Miguel Pochuta</t>
  </si>
  <si>
    <t xml:space="preserve">San Miguel Siguilá</t>
  </si>
  <si>
    <t xml:space="preserve">San Miguel Tucurú</t>
  </si>
  <si>
    <t xml:space="preserve">San Miguel Uspantán</t>
  </si>
  <si>
    <t xml:space="preserve">San Pablo</t>
  </si>
  <si>
    <t xml:space="preserve">San Pablo Jocopilas</t>
  </si>
  <si>
    <t xml:space="preserve">San Pablo La Laguna</t>
  </si>
  <si>
    <t xml:space="preserve">San Pedro Ayampuc</t>
  </si>
  <si>
    <t xml:space="preserve">San Pedro Carchá</t>
  </si>
  <si>
    <t xml:space="preserve">San Pedro Jocopilas</t>
  </si>
  <si>
    <t xml:space="preserve">San Pedro La Laguna</t>
  </si>
  <si>
    <t xml:space="preserve">San Pedro Necta</t>
  </si>
  <si>
    <t xml:space="preserve">San Pedro Pinula</t>
  </si>
  <si>
    <t xml:space="preserve">San Pedro Sacatepéquez</t>
  </si>
  <si>
    <t xml:space="preserve">San Pedro Soloma </t>
  </si>
  <si>
    <t xml:space="preserve">San Pedro Yepocapa</t>
  </si>
  <si>
    <t xml:space="preserve">San Rafael La Independencia</t>
  </si>
  <si>
    <t xml:space="preserve">San Rafael Las Flores</t>
  </si>
  <si>
    <t xml:space="preserve">San Rafael Petzal</t>
  </si>
  <si>
    <t xml:space="preserve">San Rafael Pie De La Cuesta</t>
  </si>
  <si>
    <t xml:space="preserve">San Raymundo</t>
  </si>
  <si>
    <t xml:space="preserve">San Sebastian</t>
  </si>
  <si>
    <t xml:space="preserve">San Sebastián Coatán</t>
  </si>
  <si>
    <t xml:space="preserve">San Sebastían Huehuetenango</t>
  </si>
  <si>
    <t xml:space="preserve">San Vicente Pacaya</t>
  </si>
  <si>
    <t xml:space="preserve">Sanarate</t>
  </si>
  <si>
    <t xml:space="preserve">Sansare</t>
  </si>
  <si>
    <t xml:space="preserve">Santa Ana</t>
  </si>
  <si>
    <t xml:space="preserve">Santa Ana Huista</t>
  </si>
  <si>
    <t xml:space="preserve">Santa Apolonia</t>
  </si>
  <si>
    <t xml:space="preserve">Santa Bárbara</t>
  </si>
  <si>
    <t xml:space="preserve">Santa Catalina La Tinta</t>
  </si>
  <si>
    <t xml:space="preserve">Santa Catarina Barahona</t>
  </si>
  <si>
    <t xml:space="preserve">Santa Catarina Ixtahuacán</t>
  </si>
  <si>
    <t xml:space="preserve">Santa Catarina Mita</t>
  </si>
  <si>
    <t xml:space="preserve">Santa Catarina Palopó</t>
  </si>
  <si>
    <t xml:space="preserve">Santa Catarina Pinula</t>
  </si>
  <si>
    <t xml:space="preserve">Santa Clara La Laguna</t>
  </si>
  <si>
    <t xml:space="preserve">Santa Cruz Balanyá</t>
  </si>
  <si>
    <t xml:space="preserve">Santa Cruz Barillas</t>
  </si>
  <si>
    <t xml:space="preserve">Santa Cruz Del Quiché</t>
  </si>
  <si>
    <t xml:space="preserve">Santa Cruz El Chol</t>
  </si>
  <si>
    <t xml:space="preserve">Santa Cruz La Laguna</t>
  </si>
  <si>
    <t xml:space="preserve">Santa Cruz Muluá</t>
  </si>
  <si>
    <t xml:space="preserve">Santa Cruz Naranjo</t>
  </si>
  <si>
    <t xml:space="preserve">Santa Cruz Verapaz</t>
  </si>
  <si>
    <t xml:space="preserve">Santa Eulalia</t>
  </si>
  <si>
    <t xml:space="preserve">Santa Lucía Cotzumalguapa</t>
  </si>
  <si>
    <t xml:space="preserve">Santa Lucía La Reforma</t>
  </si>
  <si>
    <t xml:space="preserve">Santa Lucia Milpas Altas</t>
  </si>
  <si>
    <t xml:space="preserve">Santa Lucía Utatlán</t>
  </si>
  <si>
    <t xml:space="preserve">Santa Maráa Ixhuatán</t>
  </si>
  <si>
    <t xml:space="preserve">Santa María Cahabón</t>
  </si>
  <si>
    <t xml:space="preserve">Santa María Chiquimula</t>
  </si>
  <si>
    <t xml:space="preserve">Santa Maria De Jesus</t>
  </si>
  <si>
    <t xml:space="preserve">Santa María Visitación</t>
  </si>
  <si>
    <t xml:space="preserve">Santa Rosa De Lima</t>
  </si>
  <si>
    <t xml:space="preserve">Santiago Atitlán</t>
  </si>
  <si>
    <t xml:space="preserve">Santiago Chimaltenango</t>
  </si>
  <si>
    <t xml:space="preserve">Santiago Sacatepéquez</t>
  </si>
  <si>
    <t xml:space="preserve">Santo Domingo Suchitepéquez</t>
  </si>
  <si>
    <t xml:space="preserve">Santo Domingo Xenacoj</t>
  </si>
  <si>
    <t xml:space="preserve">Santo Tomas Chichicastenango</t>
  </si>
  <si>
    <t xml:space="preserve">Santo Tomás La Unión</t>
  </si>
  <si>
    <t xml:space="preserve">Sayaxché</t>
  </si>
  <si>
    <t xml:space="preserve">Senahú</t>
  </si>
  <si>
    <t xml:space="preserve">Sibilia</t>
  </si>
  <si>
    <t xml:space="preserve">Sibinal</t>
  </si>
  <si>
    <t xml:space="preserve">Sipacapa</t>
  </si>
  <si>
    <t xml:space="preserve">Sipacate</t>
  </si>
  <si>
    <t xml:space="preserve">Siquinalá</t>
  </si>
  <si>
    <t xml:space="preserve">Sumpango</t>
  </si>
  <si>
    <t xml:space="preserve">Tacaná</t>
  </si>
  <si>
    <t xml:space="preserve">Tactic</t>
  </si>
  <si>
    <t xml:space="preserve">Tajumulco</t>
  </si>
  <si>
    <t xml:space="preserve">Tamahú</t>
  </si>
  <si>
    <t xml:space="preserve">Taxisco</t>
  </si>
  <si>
    <t xml:space="preserve">Tecpán Guatemala</t>
  </si>
  <si>
    <t xml:space="preserve">Tectitán</t>
  </si>
  <si>
    <t xml:space="preserve">Teculután</t>
  </si>
  <si>
    <t xml:space="preserve">Tejutla</t>
  </si>
  <si>
    <t xml:space="preserve">Tiquisate</t>
  </si>
  <si>
    <t xml:space="preserve">Todos Santos Cuchumatán</t>
  </si>
  <si>
    <t xml:space="preserve">Union Cantinil</t>
  </si>
  <si>
    <t xml:space="preserve">Usumatlán</t>
  </si>
  <si>
    <t xml:space="preserve">Villa Canales</t>
  </si>
  <si>
    <t xml:space="preserve">Villa Nueva</t>
  </si>
  <si>
    <t xml:space="preserve">Yupiltepeque</t>
  </si>
  <si>
    <t xml:space="preserve">Zacualpa</t>
  </si>
  <si>
    <t xml:space="preserve">Zapotitlán</t>
  </si>
  <si>
    <t xml:space="preserve">Zaragoza</t>
  </si>
  <si>
    <t xml:space="preserve">Zunil</t>
  </si>
  <si>
    <t xml:space="preserve">Zunilito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</si>
</sst>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"/>
    <numFmt numFmtId="167" formatCode="00"/>
    <numFmt numFmtId="168" formatCode="0###"/>
    <numFmt numFmtId="169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H1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2" width="17.28"/>
    <col collapsed="false" customWidth="true" hidden="false" outlineLevel="0" max="3" min="3" style="1" width="12.43"/>
    <col collapsed="false" customWidth="true" hidden="false" outlineLevel="0" max="4" min="4" style="3" width="25.72"/>
    <col collapsed="false" customWidth="true" hidden="false" outlineLevel="0" max="5" min="5" style="4" width="13.28"/>
    <col collapsed="false" customWidth="true" hidden="false" outlineLevel="0" max="6" min="6" style="5" width="13.28"/>
    <col collapsed="false" customWidth="true" hidden="false" outlineLevel="0" max="7" min="7" style="4" width="13.85"/>
    <col collapsed="false" customWidth="true" hidden="false" outlineLevel="0" max="8" min="8" style="5" width="13.85"/>
    <col collapsed="false" customWidth="true" hidden="false" outlineLevel="0" max="9" min="9" style="4" width="12.85"/>
    <col collapsed="false" customWidth="true" hidden="false" outlineLevel="0" max="10" min="10" style="4" width="11.85"/>
    <col collapsed="false" customWidth="true" hidden="false" outlineLevel="0" max="11" min="11" style="6" width="19.57"/>
    <col collapsed="false" customWidth="true" hidden="false" outlineLevel="0" max="12" min="12" style="4" width="22.28"/>
    <col collapsed="false" customWidth="false" hidden="false" outlineLevel="0" max="60" min="13" style="4" width="11.43"/>
    <col collapsed="false" customWidth="false" hidden="false" outlineLevel="0" max="1024" min="61" style="2" width="11.43"/>
  </cols>
  <sheetData>
    <row r="1" customFormat="false" ht="15.75" hidden="false" customHeight="false" outlineLevel="0" collapsed="false">
      <c r="A1" s="7" t="s">
        <v>0</v>
      </c>
      <c r="B1" s="8" t="s">
        <v>1</v>
      </c>
      <c r="C1" s="9"/>
      <c r="D1" s="10"/>
      <c r="E1" s="11"/>
      <c r="F1" s="12"/>
      <c r="G1" s="11"/>
      <c r="H1" s="12"/>
      <c r="I1" s="11"/>
      <c r="J1" s="11"/>
      <c r="K1" s="13"/>
    </row>
    <row r="2" customFormat="false" ht="15.75" hidden="false" customHeight="false" outlineLevel="0" collapsed="false">
      <c r="A2" s="7" t="s">
        <v>2</v>
      </c>
      <c r="B2" s="8" t="n">
        <v>2015</v>
      </c>
      <c r="C2" s="9"/>
      <c r="D2" s="10"/>
      <c r="E2" s="11"/>
      <c r="F2" s="12"/>
      <c r="G2" s="11"/>
      <c r="H2" s="12"/>
      <c r="I2" s="11"/>
      <c r="J2" s="11"/>
      <c r="K2" s="13"/>
    </row>
    <row r="3" customFormat="false" ht="15.75" hidden="false" customHeight="false" outlineLevel="0" collapsed="false">
      <c r="A3" s="7" t="s">
        <v>3</v>
      </c>
      <c r="B3" s="8" t="s">
        <v>4</v>
      </c>
      <c r="C3" s="9"/>
      <c r="D3" s="10"/>
      <c r="E3" s="11"/>
      <c r="F3" s="12"/>
      <c r="G3" s="11"/>
      <c r="H3" s="12"/>
      <c r="I3" s="11"/>
      <c r="J3" s="11"/>
      <c r="K3" s="13"/>
    </row>
    <row r="4" customFormat="false" ht="15.75" hidden="false" customHeight="false" outlineLevel="0" collapsed="false">
      <c r="A4" s="7"/>
      <c r="B4" s="8"/>
      <c r="C4" s="9"/>
      <c r="D4" s="10"/>
      <c r="E4" s="11"/>
      <c r="F4" s="12"/>
      <c r="G4" s="11"/>
      <c r="H4" s="12"/>
      <c r="I4" s="11"/>
      <c r="J4" s="11"/>
      <c r="K4" s="13"/>
    </row>
    <row r="5" s="16" customFormat="true" ht="27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</row>
    <row r="6" customFormat="false" ht="47.25" hidden="false" customHeight="false" outlineLevel="0" collapsed="false">
      <c r="A6" s="17" t="s">
        <v>5</v>
      </c>
      <c r="B6" s="18" t="s">
        <v>6</v>
      </c>
      <c r="C6" s="17" t="s">
        <v>7</v>
      </c>
      <c r="D6" s="19" t="s">
        <v>8</v>
      </c>
      <c r="E6" s="14" t="s">
        <v>9</v>
      </c>
      <c r="F6" s="20" t="s">
        <v>10</v>
      </c>
      <c r="G6" s="14" t="s">
        <v>11</v>
      </c>
      <c r="H6" s="20" t="s">
        <v>12</v>
      </c>
      <c r="I6" s="14" t="s">
        <v>13</v>
      </c>
      <c r="J6" s="21" t="s">
        <v>14</v>
      </c>
      <c r="K6" s="22" t="s">
        <v>15</v>
      </c>
      <c r="L6" s="22" t="s">
        <v>16</v>
      </c>
      <c r="M6" s="14" t="s">
        <v>13</v>
      </c>
    </row>
    <row r="7" customFormat="false" ht="15.65" hidden="false" customHeight="false" outlineLevel="0" collapsed="false">
      <c r="A7" s="23" t="n">
        <v>4</v>
      </c>
      <c r="B7" s="24" t="s">
        <v>17</v>
      </c>
      <c r="C7" s="25" t="n">
        <v>411</v>
      </c>
      <c r="D7" s="26" t="s">
        <v>18</v>
      </c>
      <c r="E7" s="27" t="n">
        <v>11722</v>
      </c>
      <c r="F7" s="5" t="n">
        <f aca="false">E7/I7</f>
        <v>0.641177114101302</v>
      </c>
      <c r="G7" s="27" t="n">
        <v>12243</v>
      </c>
      <c r="H7" s="5" t="n">
        <f aca="false">G7/I7</f>
        <v>0.669675090252708</v>
      </c>
      <c r="I7" s="27" t="n">
        <f aca="false">G8+E7+100</f>
        <v>18282</v>
      </c>
      <c r="J7" s="4" t="n">
        <v>828</v>
      </c>
      <c r="K7" s="6" t="n">
        <f aca="false">J7*100000/I7</f>
        <v>4529.04496225796</v>
      </c>
      <c r="L7" s="28" t="n">
        <v>10.9998900011</v>
      </c>
      <c r="M7" s="6" t="n">
        <f aca="false">L7+K7</f>
        <v>4540.04485225906</v>
      </c>
    </row>
    <row r="8" customFormat="false" ht="15.65" hidden="false" customHeight="false" outlineLevel="0" collapsed="false">
      <c r="A8" s="29" t="n">
        <v>22</v>
      </c>
      <c r="B8" s="24" t="s">
        <v>19</v>
      </c>
      <c r="C8" s="30" t="n">
        <v>2204</v>
      </c>
      <c r="D8" s="26" t="s">
        <v>20</v>
      </c>
      <c r="E8" s="27" t="n">
        <v>8415</v>
      </c>
      <c r="F8" s="5" t="n">
        <f aca="false">E8/I8</f>
        <v>0.202249621457928</v>
      </c>
      <c r="G8" s="27" t="n">
        <v>6460</v>
      </c>
      <c r="H8" s="5" t="n">
        <f aca="false">G8/I8</f>
        <v>0.155262335664672</v>
      </c>
      <c r="I8" s="27" t="n">
        <f aca="false">G9+E8+100</f>
        <v>41607</v>
      </c>
      <c r="J8" s="31" t="n">
        <v>1574</v>
      </c>
      <c r="K8" s="6" t="n">
        <f aca="false">J8*100000/I8</f>
        <v>3783.01728074603</v>
      </c>
      <c r="L8" s="28" t="n">
        <v>81</v>
      </c>
      <c r="M8" s="6" t="n">
        <f aca="false">L8+K8</f>
        <v>3864.01728074603</v>
      </c>
    </row>
    <row r="9" customFormat="false" ht="15.65" hidden="false" customHeight="false" outlineLevel="0" collapsed="false">
      <c r="A9" s="29" t="n">
        <v>13</v>
      </c>
      <c r="B9" s="24" t="s">
        <v>21</v>
      </c>
      <c r="C9" s="30" t="n">
        <v>1327</v>
      </c>
      <c r="D9" s="26" t="s">
        <v>22</v>
      </c>
      <c r="E9" s="27" t="n">
        <v>24532</v>
      </c>
      <c r="F9" s="5" t="n">
        <f aca="false">E9/I9</f>
        <v>0.689643539862813</v>
      </c>
      <c r="G9" s="27" t="n">
        <v>33092</v>
      </c>
      <c r="H9" s="5" t="n">
        <f aca="false">G9/I9</f>
        <v>0.930282244461936</v>
      </c>
      <c r="I9" s="27" t="n">
        <f aca="false">G10+E9+100</f>
        <v>35572</v>
      </c>
      <c r="J9" s="4" t="n">
        <v>3002</v>
      </c>
      <c r="K9" s="6" t="n">
        <f aca="false">J9*100000/I9</f>
        <v>8439.2218598898</v>
      </c>
      <c r="L9" s="28" t="n">
        <v>81</v>
      </c>
      <c r="M9" s="6" t="n">
        <f aca="false">L9+K9</f>
        <v>8520.2218598898</v>
      </c>
    </row>
    <row r="10" customFormat="false" ht="15.65" hidden="false" customHeight="false" outlineLevel="0" collapsed="false">
      <c r="A10" s="23" t="n">
        <v>9</v>
      </c>
      <c r="B10" s="24" t="s">
        <v>23</v>
      </c>
      <c r="C10" s="25" t="n">
        <v>913</v>
      </c>
      <c r="D10" s="26" t="s">
        <v>24</v>
      </c>
      <c r="E10" s="27" t="n">
        <v>8633</v>
      </c>
      <c r="F10" s="5" t="n">
        <f aca="false">E10/I10</f>
        <v>0.34620628809753</v>
      </c>
      <c r="G10" s="27" t="n">
        <v>10940</v>
      </c>
      <c r="H10" s="5" t="n">
        <f aca="false">G10/I10</f>
        <v>0.438723131215913</v>
      </c>
      <c r="I10" s="27" t="n">
        <f aca="false">G11+E10+100</f>
        <v>24936</v>
      </c>
      <c r="J10" s="4" t="n">
        <v>81</v>
      </c>
      <c r="K10" s="6" t="n">
        <f aca="false">J10*100000/I10</f>
        <v>324.831568816169</v>
      </c>
      <c r="L10" s="28" t="n">
        <v>81</v>
      </c>
      <c r="M10" s="6" t="n">
        <f aca="false">L10+K10</f>
        <v>405.831568816169</v>
      </c>
    </row>
    <row r="11" customFormat="false" ht="15.65" hidden="false" customHeight="false" outlineLevel="0" collapsed="false">
      <c r="A11" s="23" t="n">
        <v>3</v>
      </c>
      <c r="B11" s="24" t="s">
        <v>25</v>
      </c>
      <c r="C11" s="25" t="n">
        <v>314</v>
      </c>
      <c r="D11" s="26" t="s">
        <v>26</v>
      </c>
      <c r="E11" s="27" t="n">
        <v>16261</v>
      </c>
      <c r="F11" s="5" t="n">
        <f aca="false">E11/I11</f>
        <v>0.210864152705016</v>
      </c>
      <c r="G11" s="27" t="n">
        <v>16203</v>
      </c>
      <c r="H11" s="5" t="n">
        <f aca="false">G11/I11</f>
        <v>0.210112039006172</v>
      </c>
      <c r="I11" s="27" t="n">
        <f aca="false">G12+E11+100</f>
        <v>77116</v>
      </c>
      <c r="J11" s="31" t="n">
        <v>867</v>
      </c>
      <c r="K11" s="6" t="n">
        <f aca="false">J11*100000/I11</f>
        <v>1124.28030499507</v>
      </c>
      <c r="L11" s="28" t="n">
        <v>572.942336126171</v>
      </c>
      <c r="M11" s="6" t="n">
        <f aca="false">L11+K11</f>
        <v>1697.22264112124</v>
      </c>
    </row>
    <row r="12" customFormat="false" ht="15.65" hidden="false" customHeight="false" outlineLevel="0" collapsed="false">
      <c r="A12" s="30" t="n">
        <v>1</v>
      </c>
      <c r="B12" s="32" t="s">
        <v>27</v>
      </c>
      <c r="C12" s="25" t="n">
        <v>114</v>
      </c>
      <c r="D12" s="33" t="s">
        <v>28</v>
      </c>
      <c r="E12" s="27" t="n">
        <v>58998</v>
      </c>
      <c r="F12" s="5" t="n">
        <f aca="false">E12/I12</f>
        <v>0.71180551366351</v>
      </c>
      <c r="G12" s="27" t="n">
        <v>60755</v>
      </c>
      <c r="H12" s="5" t="n">
        <f aca="false">G12/I12</f>
        <v>0.733003559148217</v>
      </c>
      <c r="I12" s="27" t="n">
        <f aca="false">G13+E12+100</f>
        <v>82885</v>
      </c>
      <c r="J12" s="31" t="n">
        <v>25097</v>
      </c>
      <c r="K12" s="6" t="n">
        <f aca="false">J12*100000/I12</f>
        <v>30279.3026482476</v>
      </c>
      <c r="L12" s="28" t="n">
        <v>507.711706596077</v>
      </c>
      <c r="M12" s="6" t="n">
        <f aca="false">L12+K12</f>
        <v>30787.0143548437</v>
      </c>
    </row>
    <row r="13" customFormat="false" ht="15.65" hidden="false" customHeight="false" outlineLevel="0" collapsed="false">
      <c r="A13" s="23" t="n">
        <v>3</v>
      </c>
      <c r="B13" s="24" t="s">
        <v>25</v>
      </c>
      <c r="C13" s="25" t="n">
        <v>301</v>
      </c>
      <c r="D13" s="26" t="s">
        <v>29</v>
      </c>
      <c r="E13" s="27" t="n">
        <v>22564</v>
      </c>
      <c r="F13" s="5" t="n">
        <f aca="false">E13/I13</f>
        <v>0.53836610040084</v>
      </c>
      <c r="G13" s="27" t="n">
        <v>23787</v>
      </c>
      <c r="H13" s="5" t="n">
        <f aca="false">G13/I13</f>
        <v>0.567546287459439</v>
      </c>
      <c r="I13" s="27" t="n">
        <f aca="false">G14+E13+100</f>
        <v>41912</v>
      </c>
      <c r="J13" s="31" t="n">
        <v>8503</v>
      </c>
      <c r="K13" s="6" t="n">
        <f aca="false">J13*100000/I13</f>
        <v>20287.7457530063</v>
      </c>
      <c r="L13" s="28" t="n">
        <v>1874.82470712606</v>
      </c>
      <c r="M13" s="6" t="n">
        <f aca="false">L13+K13</f>
        <v>22162.5704601324</v>
      </c>
    </row>
    <row r="14" customFormat="false" ht="15.65" hidden="false" customHeight="false" outlineLevel="0" collapsed="false">
      <c r="A14" s="29" t="n">
        <v>22</v>
      </c>
      <c r="B14" s="24" t="s">
        <v>19</v>
      </c>
      <c r="C14" s="30" t="n">
        <v>2205</v>
      </c>
      <c r="D14" s="26" t="s">
        <v>30</v>
      </c>
      <c r="E14" s="27" t="n">
        <v>22749</v>
      </c>
      <c r="F14" s="5" t="n">
        <f aca="false">E14/I14</f>
        <v>0.732680601629682</v>
      </c>
      <c r="G14" s="27" t="n">
        <v>19248</v>
      </c>
      <c r="H14" s="5" t="n">
        <f aca="false">G14/I14</f>
        <v>0.619923346967696</v>
      </c>
      <c r="I14" s="27" t="n">
        <f aca="false">G15+E14+100</f>
        <v>31049</v>
      </c>
      <c r="J14" s="31" t="n">
        <v>3124</v>
      </c>
      <c r="K14" s="6" t="n">
        <f aca="false">J14*100000/I14</f>
        <v>10061.5156687816</v>
      </c>
      <c r="L14" s="28" t="n">
        <v>4.76224492225635</v>
      </c>
      <c r="M14" s="6" t="n">
        <f aca="false">L14+K14</f>
        <v>10066.2779137039</v>
      </c>
    </row>
    <row r="15" customFormat="false" ht="18.75" hidden="false" customHeight="true" outlineLevel="0" collapsed="false">
      <c r="A15" s="29" t="n">
        <v>22</v>
      </c>
      <c r="B15" s="24" t="s">
        <v>19</v>
      </c>
      <c r="C15" s="30" t="n">
        <v>2207</v>
      </c>
      <c r="D15" s="26" t="s">
        <v>31</v>
      </c>
      <c r="E15" s="27" t="n">
        <v>7812</v>
      </c>
      <c r="F15" s="5" t="n">
        <f aca="false">E15/I15</f>
        <v>0.275574996472414</v>
      </c>
      <c r="G15" s="27" t="n">
        <v>8200</v>
      </c>
      <c r="H15" s="5" t="n">
        <f aca="false">G15/I15</f>
        <v>0.289262029067306</v>
      </c>
      <c r="I15" s="27" t="n">
        <f aca="false">G16+E15+100</f>
        <v>28348</v>
      </c>
      <c r="J15" s="31" t="n">
        <v>858</v>
      </c>
      <c r="K15" s="6" t="n">
        <f aca="false">J15*100000/I15</f>
        <v>3026.66854804572</v>
      </c>
      <c r="L15" s="28" t="n">
        <v>162.378216337747</v>
      </c>
      <c r="M15" s="6" t="n">
        <f aca="false">L15+K15</f>
        <v>3189.04676438346</v>
      </c>
    </row>
    <row r="16" customFormat="false" ht="13.5" hidden="false" customHeight="true" outlineLevel="0" collapsed="false">
      <c r="A16" s="29" t="n">
        <v>12</v>
      </c>
      <c r="B16" s="24" t="s">
        <v>32</v>
      </c>
      <c r="C16" s="30" t="n">
        <v>1217</v>
      </c>
      <c r="D16" s="26" t="s">
        <v>33</v>
      </c>
      <c r="E16" s="27" t="n">
        <v>22032</v>
      </c>
      <c r="F16" s="5" t="n">
        <f aca="false">E16/I16</f>
        <v>0.457104919189195</v>
      </c>
      <c r="G16" s="27" t="n">
        <v>20436</v>
      </c>
      <c r="H16" s="5" t="n">
        <f aca="false">G16/I16</f>
        <v>0.423992199008278</v>
      </c>
      <c r="I16" s="27" t="n">
        <f aca="false">G17+E16+100</f>
        <v>48199</v>
      </c>
      <c r="J16" s="4" t="n">
        <v>3625</v>
      </c>
      <c r="K16" s="6" t="n">
        <f aca="false">J16*100000/I16</f>
        <v>7520.90292329716</v>
      </c>
      <c r="L16" s="28" t="n">
        <v>339.07883582933</v>
      </c>
      <c r="M16" s="6" t="n">
        <f aca="false">L16+K16</f>
        <v>7859.98175912649</v>
      </c>
    </row>
    <row r="17" customFormat="false" ht="15.65" hidden="false" customHeight="false" outlineLevel="0" collapsed="false">
      <c r="A17" s="23" t="n">
        <v>6</v>
      </c>
      <c r="B17" s="24" t="s">
        <v>34</v>
      </c>
      <c r="C17" s="25" t="n">
        <v>602</v>
      </c>
      <c r="D17" s="26" t="s">
        <v>35</v>
      </c>
      <c r="E17" s="27" t="n">
        <v>23472</v>
      </c>
      <c r="F17" s="5" t="n">
        <f aca="false">E17/I17</f>
        <v>0.800736874424317</v>
      </c>
      <c r="G17" s="27" t="n">
        <v>26067</v>
      </c>
      <c r="H17" s="5" t="n">
        <f aca="false">G17/I17</f>
        <v>0.889264149012384</v>
      </c>
      <c r="I17" s="27" t="n">
        <f aca="false">G18+E17+100</f>
        <v>29313</v>
      </c>
      <c r="J17" s="4" t="n">
        <v>4197</v>
      </c>
      <c r="K17" s="6" t="n">
        <f aca="false">J17*100000/I17</f>
        <v>14317.8794391567</v>
      </c>
      <c r="L17" s="28" t="n">
        <v>377.4803690022</v>
      </c>
      <c r="M17" s="6" t="n">
        <f aca="false">L17+K17</f>
        <v>14695.3598081589</v>
      </c>
    </row>
    <row r="18" customFormat="false" ht="15.65" hidden="false" customHeight="false" outlineLevel="0" collapsed="false">
      <c r="A18" s="29" t="n">
        <v>19</v>
      </c>
      <c r="B18" s="24" t="s">
        <v>36</v>
      </c>
      <c r="C18" s="30" t="n">
        <v>1907</v>
      </c>
      <c r="D18" s="26" t="s">
        <v>37</v>
      </c>
      <c r="E18" s="27" t="n">
        <v>5807</v>
      </c>
      <c r="F18" s="5" t="n">
        <f aca="false">E18/I18</f>
        <v>0.280355332399942</v>
      </c>
      <c r="G18" s="27" t="n">
        <v>5741</v>
      </c>
      <c r="H18" s="5" t="n">
        <f aca="false">G18/I18</f>
        <v>0.277168927726549</v>
      </c>
      <c r="I18" s="27" t="n">
        <f aca="false">G19+E18+100</f>
        <v>20713</v>
      </c>
      <c r="J18" s="4" t="n">
        <v>917</v>
      </c>
      <c r="K18" s="6" t="n">
        <f aca="false">J18*100000/I18</f>
        <v>4427.17134166948</v>
      </c>
      <c r="L18" s="28" t="n">
        <v>77.9355732594389</v>
      </c>
      <c r="M18" s="6" t="n">
        <f aca="false">L18+K18</f>
        <v>4505.10691492892</v>
      </c>
    </row>
    <row r="19" customFormat="false" ht="15.65" hidden="false" customHeight="false" outlineLevel="0" collapsed="false">
      <c r="A19" s="23" t="n">
        <v>9</v>
      </c>
      <c r="B19" s="24" t="s">
        <v>23</v>
      </c>
      <c r="C19" s="25" t="n">
        <v>906</v>
      </c>
      <c r="D19" s="26" t="s">
        <v>38</v>
      </c>
      <c r="E19" s="27" t="n">
        <v>13476</v>
      </c>
      <c r="F19" s="5" t="n">
        <f aca="false">E19/I19</f>
        <v>0.706400377417833</v>
      </c>
      <c r="G19" s="27" t="n">
        <v>14806</v>
      </c>
      <c r="H19" s="5" t="n">
        <f aca="false">G19/I19</f>
        <v>0.776117838234523</v>
      </c>
      <c r="I19" s="27" t="n">
        <f aca="false">G20+E19+100</f>
        <v>19077</v>
      </c>
      <c r="J19" s="4" t="n">
        <v>1188</v>
      </c>
      <c r="K19" s="6" t="n">
        <f aca="false">J19*100000/I19</f>
        <v>6227.39424437805</v>
      </c>
      <c r="L19" s="28" t="n">
        <v>81</v>
      </c>
      <c r="M19" s="6" t="n">
        <f aca="false">L19+K19</f>
        <v>6308.39424437805</v>
      </c>
    </row>
    <row r="20" customFormat="false" ht="15.65" hidden="false" customHeight="false" outlineLevel="0" collapsed="false">
      <c r="A20" s="23" t="n">
        <v>9</v>
      </c>
      <c r="B20" s="24" t="s">
        <v>23</v>
      </c>
      <c r="C20" s="25" t="n">
        <v>907</v>
      </c>
      <c r="D20" s="26" t="s">
        <v>39</v>
      </c>
      <c r="E20" s="27" t="n">
        <v>4826</v>
      </c>
      <c r="F20" s="5" t="n">
        <f aca="false">E20/I20</f>
        <v>0.140262155956637</v>
      </c>
      <c r="G20" s="27" t="n">
        <v>5501</v>
      </c>
      <c r="H20" s="5" t="n">
        <f aca="false">G20/I20</f>
        <v>0.159880256924463</v>
      </c>
      <c r="I20" s="27" t="n">
        <f aca="false">G21+E20+100</f>
        <v>34407</v>
      </c>
      <c r="J20" s="4" t="n">
        <v>2032</v>
      </c>
      <c r="K20" s="6" t="n">
        <f aca="false">J20*100000/I20</f>
        <v>5905.77498764786</v>
      </c>
      <c r="L20" s="28" t="n">
        <v>81</v>
      </c>
      <c r="M20" s="6" t="n">
        <f aca="false">L20+K20</f>
        <v>5986.77498764786</v>
      </c>
    </row>
    <row r="21" customFormat="false" ht="15.65" hidden="false" customHeight="false" outlineLevel="0" collapsed="false">
      <c r="A21" s="29" t="n">
        <v>20</v>
      </c>
      <c r="B21" s="24" t="s">
        <v>40</v>
      </c>
      <c r="C21" s="30" t="n">
        <v>2005</v>
      </c>
      <c r="D21" s="26" t="s">
        <v>41</v>
      </c>
      <c r="E21" s="27" t="n">
        <v>29569</v>
      </c>
      <c r="F21" s="5" t="n">
        <f aca="false">E21/I21</f>
        <v>0.795271778596595</v>
      </c>
      <c r="G21" s="27" t="n">
        <v>29481</v>
      </c>
      <c r="H21" s="5" t="n">
        <f aca="false">G21/I21</f>
        <v>0.792904978349157</v>
      </c>
      <c r="I21" s="27" t="n">
        <f aca="false">G22+E21+100</f>
        <v>37181</v>
      </c>
      <c r="J21" s="31" t="n">
        <v>4413</v>
      </c>
      <c r="K21" s="6" t="n">
        <f aca="false">J21*100000/I21</f>
        <v>11868.9653317555</v>
      </c>
      <c r="L21" s="28" t="n">
        <v>38.9500423370025</v>
      </c>
      <c r="M21" s="6" t="n">
        <f aca="false">L21+K21</f>
        <v>11907.9153740925</v>
      </c>
    </row>
    <row r="22" customFormat="false" ht="15.65" hidden="false" customHeight="false" outlineLevel="0" collapsed="false">
      <c r="A22" s="29" t="n">
        <v>14</v>
      </c>
      <c r="B22" s="24" t="s">
        <v>42</v>
      </c>
      <c r="C22" s="30" t="n">
        <v>1418</v>
      </c>
      <c r="D22" s="26" t="s">
        <v>43</v>
      </c>
      <c r="E22" s="27" t="n">
        <v>6233</v>
      </c>
      <c r="F22" s="5" t="n">
        <f aca="false">E22/I22</f>
        <v>0.214879167097597</v>
      </c>
      <c r="G22" s="27" t="n">
        <v>7512</v>
      </c>
      <c r="H22" s="5" t="n">
        <f aca="false">G22/I22</f>
        <v>0.258971972282552</v>
      </c>
      <c r="I22" s="27" t="n">
        <f aca="false">G23+E22+100</f>
        <v>29007</v>
      </c>
      <c r="J22" s="31" t="n">
        <v>1194</v>
      </c>
      <c r="K22" s="6" t="n">
        <f aca="false">J22*100000/I22</f>
        <v>4116.24780225463</v>
      </c>
      <c r="L22" s="28" t="n">
        <v>81</v>
      </c>
      <c r="M22" s="6" t="n">
        <f aca="false">L22+K22</f>
        <v>4197.24780225463</v>
      </c>
    </row>
    <row r="23" customFormat="false" ht="15.65" hidden="false" customHeight="false" outlineLevel="0" collapsed="false">
      <c r="A23" s="23" t="n">
        <v>9</v>
      </c>
      <c r="B23" s="24" t="s">
        <v>23</v>
      </c>
      <c r="C23" s="25" t="n">
        <v>914</v>
      </c>
      <c r="D23" s="26" t="s">
        <v>44</v>
      </c>
      <c r="E23" s="27" t="n">
        <v>24593</v>
      </c>
      <c r="F23" s="5" t="n">
        <f aca="false">E23/I23</f>
        <v>0.642232261771081</v>
      </c>
      <c r="G23" s="27" t="n">
        <v>22674</v>
      </c>
      <c r="H23" s="5" t="n">
        <f aca="false">G23/I23</f>
        <v>0.592118663985585</v>
      </c>
      <c r="I23" s="27" t="n">
        <f aca="false">G24+E23+100</f>
        <v>38293</v>
      </c>
      <c r="J23" s="4" t="n">
        <v>950</v>
      </c>
      <c r="K23" s="6" t="n">
        <f aca="false">J23*100000/I23</f>
        <v>2480.8711774998</v>
      </c>
      <c r="L23" s="28" t="n">
        <v>81</v>
      </c>
      <c r="M23" s="6" t="n">
        <f aca="false">L23+K23</f>
        <v>2561.8711774998</v>
      </c>
    </row>
    <row r="24" customFormat="false" ht="15.65" hidden="false" customHeight="false" outlineLevel="0" collapsed="false">
      <c r="A24" s="23" t="n">
        <v>6</v>
      </c>
      <c r="B24" s="24" t="s">
        <v>34</v>
      </c>
      <c r="C24" s="25" t="n">
        <v>604</v>
      </c>
      <c r="D24" s="26" t="s">
        <v>45</v>
      </c>
      <c r="E24" s="27" t="n">
        <v>12368</v>
      </c>
      <c r="F24" s="5" t="n">
        <f aca="false">E24/I24</f>
        <v>0.401506297883392</v>
      </c>
      <c r="G24" s="27" t="n">
        <v>13600</v>
      </c>
      <c r="H24" s="5" t="n">
        <f aca="false">G24/I24</f>
        <v>0.441501103752759</v>
      </c>
      <c r="I24" s="27" t="n">
        <f aca="false">G25+E24+100</f>
        <v>30804</v>
      </c>
      <c r="J24" s="4" t="n">
        <v>1253</v>
      </c>
      <c r="K24" s="6" t="n">
        <f aca="false">J24*100000/I24</f>
        <v>4067.65355148682</v>
      </c>
      <c r="L24" s="28" t="n">
        <v>192.544670363524</v>
      </c>
      <c r="M24" s="6" t="n">
        <f aca="false">L24+K24</f>
        <v>4260.19822185034</v>
      </c>
    </row>
    <row r="25" customFormat="false" ht="15.65" hidden="false" customHeight="false" outlineLevel="0" collapsed="false">
      <c r="A25" s="29" t="n">
        <v>12</v>
      </c>
      <c r="B25" s="24" t="s">
        <v>32</v>
      </c>
      <c r="C25" s="30" t="n">
        <v>1216</v>
      </c>
      <c r="D25" s="26" t="s">
        <v>46</v>
      </c>
      <c r="E25" s="27" t="n">
        <v>20720</v>
      </c>
      <c r="F25" s="5" t="n">
        <f aca="false">E25/I25</f>
        <v>0.571397054768077</v>
      </c>
      <c r="G25" s="27" t="n">
        <v>18336</v>
      </c>
      <c r="H25" s="5" t="n">
        <f aca="false">G25/I25</f>
        <v>0.505653300976229</v>
      </c>
      <c r="I25" s="27" t="n">
        <f aca="false">G26+E25+100</f>
        <v>36262</v>
      </c>
      <c r="J25" s="4" t="n">
        <v>0</v>
      </c>
      <c r="K25" s="6" t="n">
        <f aca="false">J25*100000/I25</f>
        <v>0</v>
      </c>
      <c r="L25" s="28" t="n">
        <v>81</v>
      </c>
      <c r="M25" s="6" t="n">
        <f aca="false">L25+K25</f>
        <v>81</v>
      </c>
    </row>
    <row r="26" customFormat="false" ht="15.65" hidden="false" customHeight="false" outlineLevel="0" collapsed="false">
      <c r="A26" s="29" t="n">
        <v>16</v>
      </c>
      <c r="B26" s="24" t="s">
        <v>47</v>
      </c>
      <c r="C26" s="30" t="n">
        <v>1614</v>
      </c>
      <c r="D26" s="26" t="s">
        <v>48</v>
      </c>
      <c r="E26" s="27" t="n">
        <v>14654</v>
      </c>
      <c r="F26" s="5" t="n">
        <f aca="false">E26/I26</f>
        <v>0.325658918174141</v>
      </c>
      <c r="G26" s="27" t="n">
        <v>15442</v>
      </c>
      <c r="H26" s="5" t="n">
        <f aca="false">G26/I26</f>
        <v>0.343170807591448</v>
      </c>
      <c r="I26" s="27" t="n">
        <f aca="false">G27+E26+100</f>
        <v>44998</v>
      </c>
      <c r="J26" s="31" t="n">
        <v>2158</v>
      </c>
      <c r="K26" s="6" t="n">
        <f aca="false">J26*100000/I26</f>
        <v>4795.76870083115</v>
      </c>
      <c r="L26" s="28" t="n">
        <v>598.086124401914</v>
      </c>
      <c r="M26" s="6" t="n">
        <f aca="false">L26+K26</f>
        <v>5393.85482523306</v>
      </c>
    </row>
    <row r="27" customFormat="false" ht="15.65" hidden="false" customHeight="false" outlineLevel="0" collapsed="false">
      <c r="A27" s="29" t="n">
        <v>14</v>
      </c>
      <c r="B27" s="24" t="s">
        <v>49</v>
      </c>
      <c r="C27" s="30" t="n">
        <v>1405</v>
      </c>
      <c r="D27" s="26" t="s">
        <v>50</v>
      </c>
      <c r="E27" s="27" t="n">
        <v>32461</v>
      </c>
      <c r="F27" s="5" t="n">
        <f aca="false">E27/I27</f>
        <v>0.618634700411648</v>
      </c>
      <c r="G27" s="27" t="n">
        <v>30244</v>
      </c>
      <c r="H27" s="5" t="n">
        <f aca="false">G27/I27</f>
        <v>0.576383595060223</v>
      </c>
      <c r="I27" s="27" t="n">
        <f aca="false">G28+E27+100</f>
        <v>52472</v>
      </c>
      <c r="J27" s="4" t="n">
        <v>3946</v>
      </c>
      <c r="K27" s="6" t="n">
        <f aca="false">J27*100000/I27</f>
        <v>7520.20125019058</v>
      </c>
      <c r="L27" s="28" t="n">
        <v>81</v>
      </c>
      <c r="M27" s="6" t="n">
        <f aca="false">L27+K27</f>
        <v>7601.20125019058</v>
      </c>
    </row>
    <row r="28" customFormat="false" ht="15.65" hidden="false" customHeight="false" outlineLevel="0" collapsed="false">
      <c r="A28" s="29" t="n">
        <v>11</v>
      </c>
      <c r="B28" s="24" t="s">
        <v>51</v>
      </c>
      <c r="C28" s="30" t="n">
        <v>1107</v>
      </c>
      <c r="D28" s="26" t="s">
        <v>52</v>
      </c>
      <c r="E28" s="27" t="n">
        <v>19792</v>
      </c>
      <c r="F28" s="5" t="n">
        <f aca="false">E28/I28</f>
        <v>0.269789125011927</v>
      </c>
      <c r="G28" s="27" t="n">
        <v>19911</v>
      </c>
      <c r="H28" s="5" t="n">
        <f aca="false">G28/I28</f>
        <v>0.271411240304794</v>
      </c>
      <c r="I28" s="27" t="n">
        <f aca="false">G29+E28+100</f>
        <v>73361</v>
      </c>
      <c r="J28" s="4" t="n">
        <v>4047</v>
      </c>
      <c r="K28" s="6" t="n">
        <f aca="false">J28*100000/I28</f>
        <v>5516.55511784191</v>
      </c>
      <c r="L28" s="28" t="n">
        <v>57.9301312243407</v>
      </c>
      <c r="M28" s="6" t="n">
        <f aca="false">L28+K28</f>
        <v>5574.48524906625</v>
      </c>
    </row>
    <row r="29" customFormat="false" ht="15.65" hidden="false" customHeight="false" outlineLevel="0" collapsed="false">
      <c r="A29" s="29" t="n">
        <v>13</v>
      </c>
      <c r="B29" s="24" t="s">
        <v>21</v>
      </c>
      <c r="C29" s="30" t="n">
        <v>1302</v>
      </c>
      <c r="D29" s="26" t="s">
        <v>53</v>
      </c>
      <c r="E29" s="27" t="n">
        <v>51188</v>
      </c>
      <c r="F29" s="5" t="n">
        <f aca="false">E29/I29</f>
        <v>0.646476382924981</v>
      </c>
      <c r="G29" s="27" t="n">
        <v>53469</v>
      </c>
      <c r="H29" s="5" t="n">
        <f aca="false">G29/I29</f>
        <v>0.67528416266734</v>
      </c>
      <c r="I29" s="27" t="n">
        <f aca="false">G30+E29+100</f>
        <v>79180</v>
      </c>
      <c r="J29" s="4" t="n">
        <v>3357</v>
      </c>
      <c r="K29" s="6" t="n">
        <f aca="false">J29*100000/I29</f>
        <v>4239.70699671634</v>
      </c>
      <c r="L29" s="28" t="n">
        <v>81</v>
      </c>
      <c r="M29" s="6" t="n">
        <f aca="false">L29+K29</f>
        <v>4320.70699671634</v>
      </c>
    </row>
    <row r="30" customFormat="false" ht="15.65" hidden="false" customHeight="false" outlineLevel="0" collapsed="false">
      <c r="A30" s="29" t="n">
        <v>10</v>
      </c>
      <c r="B30" s="24" t="s">
        <v>54</v>
      </c>
      <c r="C30" s="30" t="n">
        <v>1013</v>
      </c>
      <c r="D30" s="26" t="s">
        <v>55</v>
      </c>
      <c r="E30" s="27" t="n">
        <v>27251</v>
      </c>
      <c r="F30" s="5" t="n">
        <f aca="false">E30/I30</f>
        <v>0.568356727219638</v>
      </c>
      <c r="G30" s="27" t="n">
        <v>27892</v>
      </c>
      <c r="H30" s="5" t="n">
        <f aca="false">G30/I30</f>
        <v>0.581725655411183</v>
      </c>
      <c r="I30" s="27" t="n">
        <f aca="false">G31+E30+100</f>
        <v>47947</v>
      </c>
      <c r="J30" s="4" t="n">
        <v>1252</v>
      </c>
      <c r="K30" s="6" t="n">
        <f aca="false">J30*100000/I30</f>
        <v>2611.21655160907</v>
      </c>
      <c r="L30" s="28" t="n">
        <v>3.62693360898029</v>
      </c>
      <c r="M30" s="6" t="n">
        <f aca="false">L30+K30</f>
        <v>2614.84348521805</v>
      </c>
    </row>
    <row r="31" customFormat="false" ht="15.65" hidden="false" customHeight="false" outlineLevel="0" collapsed="false">
      <c r="A31" s="29" t="n">
        <v>14</v>
      </c>
      <c r="B31" s="24" t="s">
        <v>49</v>
      </c>
      <c r="C31" s="30" t="n">
        <v>1419</v>
      </c>
      <c r="D31" s="26" t="s">
        <v>56</v>
      </c>
      <c r="E31" s="27" t="n">
        <v>19928</v>
      </c>
      <c r="F31" s="5" t="n">
        <f aca="false">E31/I31</f>
        <v>0.542494691566396</v>
      </c>
      <c r="G31" s="27" t="n">
        <v>20596</v>
      </c>
      <c r="H31" s="5" t="n">
        <f aca="false">G31/I31</f>
        <v>0.56067947950128</v>
      </c>
      <c r="I31" s="27" t="n">
        <f aca="false">G32+E31+100</f>
        <v>36734</v>
      </c>
      <c r="J31" s="31" t="n">
        <v>2054</v>
      </c>
      <c r="K31" s="6" t="n">
        <f aca="false">J31*100000/I31</f>
        <v>5591.55006261229</v>
      </c>
      <c r="L31" s="28" t="n">
        <v>81</v>
      </c>
      <c r="M31" s="6" t="n">
        <f aca="false">L31+K31</f>
        <v>5672.55006261229</v>
      </c>
    </row>
    <row r="32" customFormat="false" ht="15.65" hidden="false" customHeight="false" outlineLevel="0" collapsed="false">
      <c r="A32" s="29" t="n">
        <v>14</v>
      </c>
      <c r="B32" s="24" t="s">
        <v>49</v>
      </c>
      <c r="C32" s="30" t="n">
        <v>1402</v>
      </c>
      <c r="D32" s="26" t="s">
        <v>57</v>
      </c>
      <c r="E32" s="27" t="n">
        <v>13941</v>
      </c>
      <c r="F32" s="5" t="n">
        <f aca="false">E32/I32</f>
        <v>0.159796886820568</v>
      </c>
      <c r="G32" s="27" t="n">
        <v>16706</v>
      </c>
      <c r="H32" s="5" t="n">
        <f aca="false">G32/I32</f>
        <v>0.191490337222897</v>
      </c>
      <c r="I32" s="27" t="n">
        <f aca="false">G33+E32+100</f>
        <v>87242</v>
      </c>
      <c r="J32" s="4" t="n">
        <v>1411</v>
      </c>
      <c r="K32" s="6" t="n">
        <f aca="false">J32*100000/I32</f>
        <v>1617.34027188739</v>
      </c>
      <c r="L32" s="28" t="n">
        <v>9.78888635102947</v>
      </c>
      <c r="M32" s="6" t="n">
        <f aca="false">L32+K32</f>
        <v>1627.12915823842</v>
      </c>
    </row>
    <row r="33" customFormat="false" ht="15.65" hidden="false" customHeight="false" outlineLevel="0" collapsed="false">
      <c r="A33" s="23" t="n">
        <v>4</v>
      </c>
      <c r="B33" s="24" t="s">
        <v>17</v>
      </c>
      <c r="C33" s="25" t="n">
        <v>401</v>
      </c>
      <c r="D33" s="26" t="s">
        <v>17</v>
      </c>
      <c r="E33" s="27" t="n">
        <v>73688</v>
      </c>
      <c r="F33" s="5" t="n">
        <f aca="false">E33/I33</f>
        <v>0.514297280131771</v>
      </c>
      <c r="G33" s="27" t="n">
        <v>73201</v>
      </c>
      <c r="H33" s="5" t="n">
        <f aca="false">G33/I33</f>
        <v>0.510898317269104</v>
      </c>
      <c r="I33" s="27" t="n">
        <f aca="false">G34+E33+100</f>
        <v>143279</v>
      </c>
      <c r="J33" s="31" t="n">
        <v>2275</v>
      </c>
      <c r="K33" s="6" t="n">
        <f aca="false">J33*100000/I33</f>
        <v>1587.81119354546</v>
      </c>
      <c r="L33" s="28" t="n">
        <v>2.04235851561383</v>
      </c>
      <c r="M33" s="6" t="n">
        <f aca="false">L33+K33</f>
        <v>1589.85355206107</v>
      </c>
    </row>
    <row r="34" customFormat="false" ht="15.65" hidden="false" customHeight="false" outlineLevel="0" collapsed="false">
      <c r="A34" s="30" t="n">
        <v>1</v>
      </c>
      <c r="B34" s="32" t="s">
        <v>27</v>
      </c>
      <c r="C34" s="25" t="n">
        <v>106</v>
      </c>
      <c r="D34" s="33" t="s">
        <v>58</v>
      </c>
      <c r="E34" s="27" t="n">
        <v>67719</v>
      </c>
      <c r="F34" s="5" t="n">
        <f aca="false">E34/I34</f>
        <v>0.913677024164497</v>
      </c>
      <c r="G34" s="27" t="n">
        <v>69491</v>
      </c>
      <c r="H34" s="5" t="n">
        <f aca="false">G34/I34</f>
        <v>0.937585169394336</v>
      </c>
      <c r="I34" s="27" t="n">
        <f aca="false">G35+E34+100</f>
        <v>74117</v>
      </c>
      <c r="J34" s="31" t="n">
        <v>13708</v>
      </c>
      <c r="K34" s="6" t="n">
        <f aca="false">J34*100000/I34</f>
        <v>18495.0820999231</v>
      </c>
      <c r="L34" s="28" t="n">
        <v>142.117921434298</v>
      </c>
      <c r="M34" s="6" t="n">
        <f aca="false">L34+K34</f>
        <v>18637.2000213574</v>
      </c>
    </row>
    <row r="35" customFormat="false" ht="15.65" hidden="false" customHeight="false" outlineLevel="0" collapsed="false">
      <c r="A35" s="29" t="n">
        <v>14</v>
      </c>
      <c r="B35" s="24" t="s">
        <v>49</v>
      </c>
      <c r="C35" s="30" t="n">
        <v>1403</v>
      </c>
      <c r="D35" s="26" t="s">
        <v>59</v>
      </c>
      <c r="E35" s="27" t="n">
        <v>5599</v>
      </c>
      <c r="F35" s="5" t="n">
        <f aca="false">E35/I35</f>
        <v>0.0935912008558438</v>
      </c>
      <c r="G35" s="27" t="n">
        <v>6298</v>
      </c>
      <c r="H35" s="5" t="n">
        <f aca="false">G35/I35</f>
        <v>0.105275474725863</v>
      </c>
      <c r="I35" s="27" t="n">
        <f aca="false">G36+E35+100</f>
        <v>59824</v>
      </c>
      <c r="J35" s="4" t="n">
        <v>1308</v>
      </c>
      <c r="K35" s="6" t="n">
        <f aca="false">J35*100000/I35</f>
        <v>2186.41347953998</v>
      </c>
      <c r="L35" s="34" t="n">
        <v>8.40548037320333</v>
      </c>
      <c r="M35" s="6" t="n">
        <f aca="false">L35+K35</f>
        <v>2194.81895991319</v>
      </c>
    </row>
    <row r="36" customFormat="false" ht="15.65" hidden="false" customHeight="false" outlineLevel="0" collapsed="false">
      <c r="A36" s="29" t="n">
        <v>20</v>
      </c>
      <c r="B36" s="24" t="s">
        <v>40</v>
      </c>
      <c r="C36" s="30" t="n">
        <v>2001</v>
      </c>
      <c r="D36" s="26" t="s">
        <v>40</v>
      </c>
      <c r="E36" s="27" t="n">
        <v>48495</v>
      </c>
      <c r="F36" s="5" t="n">
        <f aca="false">E36/I36</f>
        <v>0.641188370155884</v>
      </c>
      <c r="G36" s="27" t="n">
        <v>54125</v>
      </c>
      <c r="H36" s="5" t="n">
        <f aca="false">G36/I36</f>
        <v>0.715626776671559</v>
      </c>
      <c r="I36" s="27" t="n">
        <f aca="false">G37+E36+100</f>
        <v>75633</v>
      </c>
      <c r="J36" s="31" t="n">
        <v>3058</v>
      </c>
      <c r="K36" s="6" t="n">
        <f aca="false">J36*100000/I36</f>
        <v>4043.20865230786</v>
      </c>
      <c r="L36" s="34" t="n">
        <v>53.5957902942896</v>
      </c>
      <c r="M36" s="6" t="n">
        <f aca="false">L36+K36</f>
        <v>4096.80444260215</v>
      </c>
    </row>
    <row r="37" customFormat="false" ht="15.65" hidden="false" customHeight="false" outlineLevel="0" collapsed="false">
      <c r="A37" s="23" t="n">
        <v>6</v>
      </c>
      <c r="B37" s="24" t="s">
        <v>34</v>
      </c>
      <c r="C37" s="25" t="n">
        <v>608</v>
      </c>
      <c r="D37" s="26" t="s">
        <v>60</v>
      </c>
      <c r="E37" s="27" t="n">
        <v>23761</v>
      </c>
      <c r="F37" s="5" t="n">
        <f aca="false">E37/I37</f>
        <v>0.386156796463629</v>
      </c>
      <c r="G37" s="27" t="n">
        <v>27038</v>
      </c>
      <c r="H37" s="5" t="n">
        <f aca="false">G37/I37</f>
        <v>0.439413638432035</v>
      </c>
      <c r="I37" s="27" t="n">
        <f aca="false">G38+E37+100</f>
        <v>61532</v>
      </c>
      <c r="J37" s="4" t="n">
        <v>1597</v>
      </c>
      <c r="K37" s="6" t="n">
        <f aca="false">J37*100000/I37</f>
        <v>2595.39751673926</v>
      </c>
      <c r="L37" s="34" t="n">
        <v>330.715171558495</v>
      </c>
      <c r="M37" s="6" t="n">
        <f aca="false">L37+K37</f>
        <v>2926.11268829775</v>
      </c>
    </row>
    <row r="38" customFormat="false" ht="15.65" hidden="false" customHeight="false" outlineLevel="0" collapsed="false">
      <c r="A38" s="29" t="n">
        <v>16</v>
      </c>
      <c r="B38" s="24" t="s">
        <v>47</v>
      </c>
      <c r="C38" s="30" t="n">
        <v>1613</v>
      </c>
      <c r="D38" s="26" t="s">
        <v>61</v>
      </c>
      <c r="E38" s="27" t="n">
        <v>37882</v>
      </c>
      <c r="F38" s="5" t="n">
        <f aca="false">E38/I38</f>
        <v>0.850191889041004</v>
      </c>
      <c r="G38" s="27" t="n">
        <v>37671</v>
      </c>
      <c r="H38" s="5" t="n">
        <f aca="false">G38/I38</f>
        <v>0.845456381713311</v>
      </c>
      <c r="I38" s="27" t="n">
        <f aca="false">G39+E38+100</f>
        <v>44557</v>
      </c>
      <c r="J38" s="31" t="n">
        <v>2631</v>
      </c>
      <c r="K38" s="6" t="n">
        <f aca="false">J38*100000/I38</f>
        <v>5904.79610386696</v>
      </c>
      <c r="L38" s="28" t="n">
        <v>81</v>
      </c>
      <c r="M38" s="6" t="n">
        <f aca="false">L38+K38</f>
        <v>5985.79610386696</v>
      </c>
    </row>
    <row r="39" customFormat="false" ht="15.65" hidden="false" customHeight="false" outlineLevel="0" collapsed="false">
      <c r="A39" s="30" t="n">
        <v>1</v>
      </c>
      <c r="B39" s="32" t="s">
        <v>27</v>
      </c>
      <c r="C39" s="25" t="n">
        <v>112</v>
      </c>
      <c r="D39" s="33" t="s">
        <v>62</v>
      </c>
      <c r="E39" s="27" t="n">
        <v>7301</v>
      </c>
      <c r="F39" s="5" t="n">
        <f aca="false">E39/I39</f>
        <v>0.266042342309514</v>
      </c>
      <c r="G39" s="27" t="n">
        <v>6575</v>
      </c>
      <c r="H39" s="5" t="n">
        <f aca="false">G39/I39</f>
        <v>0.239587508654302</v>
      </c>
      <c r="I39" s="27" t="n">
        <f aca="false">G40+E39+100</f>
        <v>27443</v>
      </c>
      <c r="J39" s="31" t="n">
        <v>3181</v>
      </c>
      <c r="K39" s="6" t="n">
        <f aca="false">J39*100000/I39</f>
        <v>11591.2983274423</v>
      </c>
      <c r="L39" s="28" t="n">
        <v>288.267512251369</v>
      </c>
      <c r="M39" s="6" t="n">
        <f aca="false">L39+K39</f>
        <v>11879.5658396937</v>
      </c>
    </row>
    <row r="40" customFormat="false" ht="15.65" hidden="false" customHeight="false" outlineLevel="0" collapsed="false">
      <c r="A40" s="23" t="n">
        <v>3</v>
      </c>
      <c r="B40" s="24" t="s">
        <v>25</v>
      </c>
      <c r="C40" s="25" t="n">
        <v>312</v>
      </c>
      <c r="D40" s="26" t="s">
        <v>63</v>
      </c>
      <c r="E40" s="27" t="n">
        <v>19691</v>
      </c>
      <c r="F40" s="5" t="n">
        <f aca="false">E40/I40</f>
        <v>0.21109336306429</v>
      </c>
      <c r="G40" s="27" t="n">
        <v>20042</v>
      </c>
      <c r="H40" s="5" t="n">
        <f aca="false">G40/I40</f>
        <v>0.214856187219262</v>
      </c>
      <c r="I40" s="27" t="n">
        <f aca="false">G41+E40+100</f>
        <v>93281</v>
      </c>
      <c r="J40" s="4" t="n">
        <v>0</v>
      </c>
      <c r="K40" s="6" t="n">
        <f aca="false">J40*100000/I40</f>
        <v>0</v>
      </c>
      <c r="L40" s="28" t="n">
        <v>81</v>
      </c>
      <c r="M40" s="6" t="n">
        <f aca="false">L40+K40</f>
        <v>81</v>
      </c>
    </row>
    <row r="41" customFormat="false" ht="15.75" hidden="false" customHeight="false" outlineLevel="0" collapsed="false">
      <c r="A41" s="23" t="n">
        <v>9</v>
      </c>
      <c r="B41" s="24" t="s">
        <v>23</v>
      </c>
      <c r="C41" s="29" t="n">
        <v>20</v>
      </c>
      <c r="D41" s="26" t="s">
        <v>64</v>
      </c>
      <c r="E41" s="27" t="n">
        <v>73622</v>
      </c>
      <c r="F41" s="5" t="n">
        <f aca="false">E41/I41</f>
        <v>0.355666990342855</v>
      </c>
      <c r="G41" s="27" t="n">
        <v>73490</v>
      </c>
      <c r="H41" s="5" t="n">
        <f aca="false">G41/I41</f>
        <v>0.355029299941545</v>
      </c>
      <c r="I41" s="27" t="n">
        <f aca="false">G42+E41+100</f>
        <v>206997</v>
      </c>
      <c r="J41" s="4" t="n">
        <v>4618</v>
      </c>
      <c r="K41" s="6" t="n">
        <f aca="false">J41*100000/I41</f>
        <v>2230.95020700783</v>
      </c>
      <c r="L41" s="28" t="n">
        <v>385.420631899505</v>
      </c>
      <c r="M41" s="6" t="n">
        <f aca="false">L41+K41</f>
        <v>2616.37083890734</v>
      </c>
    </row>
    <row r="42" customFormat="false" ht="15.65" hidden="false" customHeight="false" outlineLevel="0" collapsed="false">
      <c r="A42" s="29" t="n">
        <v>16</v>
      </c>
      <c r="B42" s="24" t="s">
        <v>65</v>
      </c>
      <c r="C42" s="30" t="n">
        <v>1601</v>
      </c>
      <c r="D42" s="26" t="s">
        <v>66</v>
      </c>
      <c r="E42" s="27" t="n">
        <v>136281</v>
      </c>
      <c r="F42" s="5" t="n">
        <f aca="false">E42/I42</f>
        <v>0.868756733325259</v>
      </c>
      <c r="G42" s="27" t="n">
        <v>133275</v>
      </c>
      <c r="H42" s="5" t="n">
        <f aca="false">G42/I42</f>
        <v>0.849594247429384</v>
      </c>
      <c r="I42" s="27" t="n">
        <f aca="false">G43+E42+100</f>
        <v>156869</v>
      </c>
      <c r="J42" s="31" t="n">
        <v>5465</v>
      </c>
      <c r="K42" s="6" t="n">
        <f aca="false">J42*100000/I42</f>
        <v>3483.79858353148</v>
      </c>
      <c r="L42" s="28" t="n">
        <v>17.4360800724154</v>
      </c>
      <c r="M42" s="6" t="n">
        <f aca="false">L42+K42</f>
        <v>3501.2346636039</v>
      </c>
    </row>
    <row r="43" customFormat="false" ht="15.65" hidden="false" customHeight="false" outlineLevel="0" collapsed="false">
      <c r="A43" s="23" t="n">
        <v>9</v>
      </c>
      <c r="B43" s="24" t="s">
        <v>23</v>
      </c>
      <c r="C43" s="25" t="n">
        <v>917</v>
      </c>
      <c r="D43" s="26" t="s">
        <v>67</v>
      </c>
      <c r="E43" s="27" t="n">
        <v>20928</v>
      </c>
      <c r="F43" s="5" t="n">
        <f aca="false">E43/I43</f>
        <v>0.574945054945055</v>
      </c>
      <c r="G43" s="27" t="n">
        <v>20488</v>
      </c>
      <c r="H43" s="5" t="n">
        <f aca="false">G43/I43</f>
        <v>0.562857142857143</v>
      </c>
      <c r="I43" s="27" t="n">
        <f aca="false">G44+E43+100</f>
        <v>36400</v>
      </c>
      <c r="J43" s="4" t="n">
        <v>1147</v>
      </c>
      <c r="K43" s="6" t="n">
        <f aca="false">J43*100000/I43</f>
        <v>3151.0989010989</v>
      </c>
      <c r="L43" s="28" t="n">
        <v>193.162062970833</v>
      </c>
      <c r="M43" s="6" t="n">
        <f aca="false">L43+K43</f>
        <v>3344.26096406973</v>
      </c>
    </row>
    <row r="44" customFormat="false" ht="15.65" hidden="false" customHeight="false" outlineLevel="0" collapsed="false">
      <c r="A44" s="29" t="n">
        <v>13</v>
      </c>
      <c r="B44" s="24" t="s">
        <v>21</v>
      </c>
      <c r="C44" s="30" t="n">
        <v>1319</v>
      </c>
      <c r="D44" s="26" t="s">
        <v>68</v>
      </c>
      <c r="E44" s="27" t="n">
        <v>12766</v>
      </c>
      <c r="F44" s="5" t="n">
        <f aca="false">E44/I44</f>
        <v>0.430701754385965</v>
      </c>
      <c r="G44" s="27" t="n">
        <v>15372</v>
      </c>
      <c r="H44" s="5" t="n">
        <f aca="false">G44/I44</f>
        <v>0.518623481781377</v>
      </c>
      <c r="I44" s="27" t="n">
        <f aca="false">G45+E44+100</f>
        <v>29640</v>
      </c>
      <c r="J44" s="4" t="n">
        <v>1719</v>
      </c>
      <c r="K44" s="6" t="n">
        <f aca="false">J44*100000/I44</f>
        <v>5799.59514170041</v>
      </c>
      <c r="L44" s="28" t="n">
        <v>81</v>
      </c>
      <c r="M44" s="6" t="n">
        <f aca="false">L44+K44</f>
        <v>5880.59514170041</v>
      </c>
    </row>
    <row r="45" customFormat="false" ht="15.65" hidden="false" customHeight="false" outlineLevel="0" collapsed="false">
      <c r="A45" s="29" t="n">
        <v>22</v>
      </c>
      <c r="B45" s="24" t="s">
        <v>19</v>
      </c>
      <c r="C45" s="30" t="n">
        <v>2211</v>
      </c>
      <c r="D45" s="26" t="s">
        <v>69</v>
      </c>
      <c r="E45" s="27" t="n">
        <v>13545</v>
      </c>
      <c r="F45" s="5" t="n">
        <f aca="false">E45/I45</f>
        <v>0.283962264150943</v>
      </c>
      <c r="G45" s="27" t="n">
        <v>16774</v>
      </c>
      <c r="H45" s="5" t="n">
        <f aca="false">G45/I45</f>
        <v>0.351656184486373</v>
      </c>
      <c r="I45" s="27" t="n">
        <f aca="false">G46+E45+100</f>
        <v>47700</v>
      </c>
      <c r="J45" s="31" t="n">
        <v>1726</v>
      </c>
      <c r="K45" s="6" t="n">
        <f aca="false">J45*100000/I45</f>
        <v>3618.44863731656</v>
      </c>
      <c r="L45" s="28" t="n">
        <v>62.6669745044362</v>
      </c>
      <c r="M45" s="6" t="n">
        <f aca="false">L45+K45</f>
        <v>3681.115611821</v>
      </c>
    </row>
    <row r="46" customFormat="false" ht="15.65" hidden="false" customHeight="false" outlineLevel="0" collapsed="false">
      <c r="A46" s="29" t="n">
        <v>12</v>
      </c>
      <c r="B46" s="24" t="s">
        <v>32</v>
      </c>
      <c r="C46" s="30" t="n">
        <v>1204</v>
      </c>
      <c r="D46" s="26" t="s">
        <v>70</v>
      </c>
      <c r="E46" s="27" t="n">
        <v>35027</v>
      </c>
      <c r="F46" s="5" t="n">
        <f aca="false">E46/I46</f>
        <v>0.895693755433949</v>
      </c>
      <c r="G46" s="27" t="n">
        <v>34055</v>
      </c>
      <c r="H46" s="5" t="n">
        <f aca="false">G46/I46</f>
        <v>0.870838234542014</v>
      </c>
      <c r="I46" s="27" t="n">
        <f aca="false">G47+E46+100</f>
        <v>39106</v>
      </c>
      <c r="J46" s="4" t="n">
        <v>5565</v>
      </c>
      <c r="K46" s="6" t="n">
        <f aca="false">J46*100000/I46</f>
        <v>14230.5528563392</v>
      </c>
      <c r="L46" s="28" t="n">
        <v>81</v>
      </c>
      <c r="M46" s="6" t="n">
        <f aca="false">L46+K46</f>
        <v>14311.5528563392</v>
      </c>
    </row>
    <row r="47" customFormat="false" ht="15.65" hidden="false" customHeight="false" outlineLevel="0" collapsed="false">
      <c r="A47" s="23" t="n">
        <v>7</v>
      </c>
      <c r="B47" s="24" t="s">
        <v>71</v>
      </c>
      <c r="C47" s="25" t="n">
        <v>708</v>
      </c>
      <c r="D47" s="26" t="s">
        <v>72</v>
      </c>
      <c r="E47" s="27" t="n">
        <v>3599</v>
      </c>
      <c r="F47" s="5" t="n">
        <f aca="false">E47/I47</f>
        <v>0.237573437190574</v>
      </c>
      <c r="G47" s="27" t="n">
        <v>3979</v>
      </c>
      <c r="H47" s="5" t="n">
        <f aca="false">G47/I47</f>
        <v>0.262657601161793</v>
      </c>
      <c r="I47" s="27" t="n">
        <f aca="false">G48+E47+100</f>
        <v>15149</v>
      </c>
      <c r="J47" s="4" t="n">
        <v>0</v>
      </c>
      <c r="K47" s="6" t="n">
        <f aca="false">J47*100000/I47</f>
        <v>0</v>
      </c>
      <c r="L47" s="28" t="n">
        <v>81</v>
      </c>
      <c r="M47" s="6" t="n">
        <f aca="false">L47+K47</f>
        <v>81</v>
      </c>
    </row>
    <row r="48" customFormat="false" ht="15.65" hidden="false" customHeight="false" outlineLevel="0" collapsed="false">
      <c r="A48" s="23" t="n">
        <v>9</v>
      </c>
      <c r="B48" s="24" t="s">
        <v>23</v>
      </c>
      <c r="C48" s="25" t="n">
        <v>911</v>
      </c>
      <c r="D48" s="26" t="s">
        <v>73</v>
      </c>
      <c r="E48" s="27" t="n">
        <v>7614</v>
      </c>
      <c r="F48" s="5" t="n">
        <f aca="false">E48/I48</f>
        <v>0.489331619537275</v>
      </c>
      <c r="G48" s="27" t="n">
        <v>11450</v>
      </c>
      <c r="H48" s="5" t="n">
        <f aca="false">G48/I48</f>
        <v>0.73586118251928</v>
      </c>
      <c r="I48" s="27" t="n">
        <f aca="false">G49+E48+100</f>
        <v>15560</v>
      </c>
      <c r="J48" s="4" t="n">
        <v>517</v>
      </c>
      <c r="K48" s="6" t="n">
        <f aca="false">J48*100000/I48</f>
        <v>3322.62210796915</v>
      </c>
      <c r="L48" s="28" t="n">
        <v>81</v>
      </c>
      <c r="M48" s="6" t="n">
        <f aca="false">L48+K48</f>
        <v>3403.62210796915</v>
      </c>
    </row>
    <row r="49" customFormat="false" ht="15.65" hidden="false" customHeight="false" outlineLevel="0" collapsed="false">
      <c r="A49" s="29" t="n">
        <v>13</v>
      </c>
      <c r="B49" s="24" t="s">
        <v>21</v>
      </c>
      <c r="C49" s="30" t="n">
        <v>1322</v>
      </c>
      <c r="D49" s="26" t="s">
        <v>74</v>
      </c>
      <c r="E49" s="27" t="n">
        <v>7189</v>
      </c>
      <c r="F49" s="5" t="n">
        <f aca="false">E49/I49</f>
        <v>0.479970623581252</v>
      </c>
      <c r="G49" s="27" t="n">
        <v>7846</v>
      </c>
      <c r="H49" s="5" t="n">
        <f aca="false">G49/I49</f>
        <v>0.52383495793831</v>
      </c>
      <c r="I49" s="27" t="n">
        <f aca="false">G50+E49+100</f>
        <v>14978</v>
      </c>
      <c r="J49" s="4" t="n">
        <v>1332</v>
      </c>
      <c r="K49" s="6" t="n">
        <f aca="false">J49*100000/I49</f>
        <v>8893.04312992389</v>
      </c>
      <c r="L49" s="28" t="n">
        <v>81</v>
      </c>
      <c r="M49" s="6" t="n">
        <f aca="false">L49+K49</f>
        <v>8974.04312992389</v>
      </c>
    </row>
    <row r="50" customFormat="false" ht="15.65" hidden="false" customHeight="false" outlineLevel="0" collapsed="false">
      <c r="A50" s="29" t="n">
        <v>20</v>
      </c>
      <c r="B50" s="24" t="s">
        <v>40</v>
      </c>
      <c r="C50" s="30" t="n">
        <v>2008</v>
      </c>
      <c r="D50" s="26" t="s">
        <v>75</v>
      </c>
      <c r="E50" s="27" t="n">
        <v>6065</v>
      </c>
      <c r="F50" s="5" t="n">
        <f aca="false">E50/I50</f>
        <v>0.136765435439498</v>
      </c>
      <c r="G50" s="27" t="n">
        <v>7689</v>
      </c>
      <c r="H50" s="5" t="n">
        <f aca="false">G50/I50</f>
        <v>0.173386551210932</v>
      </c>
      <c r="I50" s="27" t="n">
        <f aca="false">G51+E50+100</f>
        <v>44346</v>
      </c>
      <c r="J50" s="31" t="n">
        <v>663</v>
      </c>
      <c r="K50" s="6" t="n">
        <f aca="false">J50*100000/I50</f>
        <v>1495.06156135841</v>
      </c>
      <c r="L50" s="28" t="n">
        <v>36.3530609277301</v>
      </c>
      <c r="M50" s="6" t="n">
        <f aca="false">L50+K50</f>
        <v>1531.41462228614</v>
      </c>
    </row>
    <row r="51" customFormat="false" ht="15.65" hidden="false" customHeight="false" outlineLevel="0" collapsed="false">
      <c r="A51" s="29" t="n">
        <v>12</v>
      </c>
      <c r="B51" s="24" t="s">
        <v>32</v>
      </c>
      <c r="C51" s="30" t="n">
        <v>1206</v>
      </c>
      <c r="D51" s="26" t="s">
        <v>76</v>
      </c>
      <c r="E51" s="27" t="n">
        <v>24387</v>
      </c>
      <c r="F51" s="5" t="n">
        <f aca="false">E51/I51</f>
        <v>0.68112501396492</v>
      </c>
      <c r="G51" s="27" t="n">
        <v>38181</v>
      </c>
      <c r="H51" s="5" t="n">
        <f aca="false">G51/I51</f>
        <v>1.0663892302536</v>
      </c>
      <c r="I51" s="27" t="n">
        <f aca="false">G52+E51+100</f>
        <v>35804</v>
      </c>
      <c r="J51" s="4" t="n">
        <v>4849</v>
      </c>
      <c r="K51" s="6" t="n">
        <f aca="false">J51*100000/I51</f>
        <v>13543.1795330131</v>
      </c>
      <c r="L51" s="28" t="n">
        <v>81</v>
      </c>
      <c r="M51" s="6" t="n">
        <f aca="false">L51+K51</f>
        <v>13624.1795330131</v>
      </c>
    </row>
    <row r="52" customFormat="false" ht="15.65" hidden="false" customHeight="false" outlineLevel="0" collapsed="false">
      <c r="A52" s="29" t="n">
        <v>22</v>
      </c>
      <c r="B52" s="24" t="s">
        <v>19</v>
      </c>
      <c r="C52" s="30" t="n">
        <v>2213</v>
      </c>
      <c r="D52" s="26" t="s">
        <v>77</v>
      </c>
      <c r="E52" s="27" t="n">
        <v>9955</v>
      </c>
      <c r="F52" s="5" t="n">
        <f aca="false">E52/I52</f>
        <v>0.209755583649389</v>
      </c>
      <c r="G52" s="27" t="n">
        <v>11317</v>
      </c>
      <c r="H52" s="5" t="n">
        <f aca="false">G52/I52</f>
        <v>0.238453434471134</v>
      </c>
      <c r="I52" s="27" t="n">
        <f aca="false">G53+E52+100</f>
        <v>47460</v>
      </c>
      <c r="J52" s="31" t="n">
        <v>100</v>
      </c>
      <c r="K52" s="6" t="n">
        <f aca="false">J52*100000/I52</f>
        <v>210.703750526759</v>
      </c>
      <c r="L52" s="28" t="n">
        <v>14.1030462579917</v>
      </c>
      <c r="M52" s="6" t="n">
        <f aca="false">L52+K52</f>
        <v>224.806796784751</v>
      </c>
    </row>
    <row r="53" customFormat="false" ht="15.65" hidden="false" customHeight="false" outlineLevel="0" collapsed="false">
      <c r="A53" s="29" t="n">
        <v>15</v>
      </c>
      <c r="B53" s="24" t="s">
        <v>78</v>
      </c>
      <c r="C53" s="30" t="n">
        <v>1504</v>
      </c>
      <c r="D53" s="26" t="s">
        <v>79</v>
      </c>
      <c r="E53" s="27" t="n">
        <v>33643</v>
      </c>
      <c r="F53" s="5" t="n">
        <f aca="false">E53/I53</f>
        <v>0.583289989250668</v>
      </c>
      <c r="G53" s="27" t="n">
        <v>37405</v>
      </c>
      <c r="H53" s="5" t="n">
        <f aca="false">G53/I53</f>
        <v>0.648514164846215</v>
      </c>
      <c r="I53" s="27" t="n">
        <f aca="false">G54+E53+100</f>
        <v>57678</v>
      </c>
      <c r="J53" s="31" t="n">
        <v>2068</v>
      </c>
      <c r="K53" s="6" t="n">
        <f aca="false">J53*100000/I53</f>
        <v>3585.42251811783</v>
      </c>
      <c r="L53" s="28" t="n">
        <v>81</v>
      </c>
      <c r="M53" s="6" t="n">
        <f aca="false">L53+K53</f>
        <v>3666.42251811783</v>
      </c>
    </row>
    <row r="54" customFormat="false" ht="15.65" hidden="false" customHeight="false" outlineLevel="0" collapsed="false">
      <c r="A54" s="23" t="n">
        <v>6</v>
      </c>
      <c r="B54" s="24" t="s">
        <v>34</v>
      </c>
      <c r="C54" s="25" t="n">
        <v>601</v>
      </c>
      <c r="D54" s="26" t="s">
        <v>80</v>
      </c>
      <c r="E54" s="27" t="n">
        <v>22746</v>
      </c>
      <c r="F54" s="5" t="n">
        <f aca="false">E54/I54</f>
        <v>0.398863696143932</v>
      </c>
      <c r="G54" s="27" t="n">
        <v>23935</v>
      </c>
      <c r="H54" s="5" t="n">
        <f aca="false">G54/I54</f>
        <v>0.419713469058516</v>
      </c>
      <c r="I54" s="27" t="n">
        <f aca="false">G55+E54+100</f>
        <v>57027</v>
      </c>
      <c r="J54" s="4" t="n">
        <v>1099</v>
      </c>
      <c r="K54" s="6" t="n">
        <f aca="false">J54*100000/I54</f>
        <v>1927.15731144896</v>
      </c>
      <c r="L54" s="28" t="n">
        <v>439.150832244382</v>
      </c>
      <c r="M54" s="6" t="n">
        <f aca="false">L54+K54</f>
        <v>2366.30814369334</v>
      </c>
    </row>
    <row r="55" customFormat="false" ht="15.65" hidden="false" customHeight="false" outlineLevel="0" collapsed="false">
      <c r="A55" s="29" t="n">
        <v>13</v>
      </c>
      <c r="B55" s="24" t="s">
        <v>21</v>
      </c>
      <c r="C55" s="30" t="n">
        <v>1304</v>
      </c>
      <c r="D55" s="26" t="s">
        <v>81</v>
      </c>
      <c r="E55" s="27" t="n">
        <v>29119</v>
      </c>
      <c r="F55" s="5" t="n">
        <f aca="false">E55/I55</f>
        <v>0.560239341234416</v>
      </c>
      <c r="G55" s="27" t="n">
        <v>34181</v>
      </c>
      <c r="H55" s="5" t="n">
        <f aca="false">G55/I55</f>
        <v>0.657630444820686</v>
      </c>
      <c r="I55" s="27" t="n">
        <f aca="false">G56+E55+100</f>
        <v>51976</v>
      </c>
      <c r="J55" s="4" t="n">
        <v>3218</v>
      </c>
      <c r="K55" s="6" t="n">
        <f aca="false">J55*100000/I55</f>
        <v>6191.31907034016</v>
      </c>
      <c r="L55" s="28" t="n">
        <v>3.15955766192733</v>
      </c>
      <c r="M55" s="6" t="n">
        <f aca="false">L55+K55</f>
        <v>6194.47862800208</v>
      </c>
    </row>
    <row r="56" customFormat="false" ht="15.65" hidden="false" customHeight="false" outlineLevel="0" collapsed="false">
      <c r="A56" s="29" t="n">
        <v>14</v>
      </c>
      <c r="B56" s="24" t="s">
        <v>49</v>
      </c>
      <c r="C56" s="30" t="n">
        <v>1410</v>
      </c>
      <c r="D56" s="26" t="s">
        <v>82</v>
      </c>
      <c r="E56" s="27" t="n">
        <v>17952</v>
      </c>
      <c r="F56" s="5" t="n">
        <f aca="false">E56/I56</f>
        <v>0.564634836761653</v>
      </c>
      <c r="G56" s="27" t="n">
        <v>22757</v>
      </c>
      <c r="H56" s="5" t="n">
        <f aca="false">G56/I56</f>
        <v>0.715763980625275</v>
      </c>
      <c r="I56" s="27" t="n">
        <f aca="false">G57+E56+100</f>
        <v>31794</v>
      </c>
      <c r="J56" s="4" t="n">
        <v>3012</v>
      </c>
      <c r="K56" s="6" t="n">
        <f aca="false">J56*100000/I56</f>
        <v>9473.48556331383</v>
      </c>
      <c r="L56" s="28" t="n">
        <v>81</v>
      </c>
      <c r="M56" s="6" t="n">
        <f aca="false">L56+K56</f>
        <v>9554.48556331383</v>
      </c>
    </row>
    <row r="57" customFormat="false" ht="15.65" hidden="false" customHeight="false" outlineLevel="0" collapsed="false">
      <c r="A57" s="29" t="n">
        <v>10</v>
      </c>
      <c r="B57" s="24" t="s">
        <v>54</v>
      </c>
      <c r="C57" s="30" t="n">
        <v>1002</v>
      </c>
      <c r="D57" s="26" t="s">
        <v>83</v>
      </c>
      <c r="E57" s="27" t="n">
        <v>13565</v>
      </c>
      <c r="F57" s="5" t="n">
        <f aca="false">E57/I57</f>
        <v>0.389239598278336</v>
      </c>
      <c r="G57" s="27" t="n">
        <v>13742</v>
      </c>
      <c r="H57" s="5" t="n">
        <f aca="false">G57/I57</f>
        <v>0.394318507890961</v>
      </c>
      <c r="I57" s="27" t="n">
        <f aca="false">G58+E57+100</f>
        <v>34850</v>
      </c>
      <c r="J57" s="4" t="n">
        <v>1767</v>
      </c>
      <c r="K57" s="6" t="n">
        <f aca="false">J57*100000/I57</f>
        <v>5070.30129124821</v>
      </c>
      <c r="L57" s="28" t="n">
        <v>76.9033581133043</v>
      </c>
      <c r="M57" s="6" t="n">
        <f aca="false">L57+K57</f>
        <v>5147.20464936151</v>
      </c>
    </row>
    <row r="58" customFormat="false" ht="15.65" hidden="false" customHeight="false" outlineLevel="0" collapsed="false">
      <c r="A58" s="29" t="n">
        <v>17</v>
      </c>
      <c r="B58" s="24" t="s">
        <v>84</v>
      </c>
      <c r="C58" s="30" t="n">
        <v>1708</v>
      </c>
      <c r="D58" s="26" t="s">
        <v>85</v>
      </c>
      <c r="E58" s="27" t="n">
        <v>20273</v>
      </c>
      <c r="F58" s="5" t="n">
        <f aca="false">E58/I58</f>
        <v>0.871132691646614</v>
      </c>
      <c r="G58" s="27" t="n">
        <v>21185</v>
      </c>
      <c r="H58" s="5" t="n">
        <f aca="false">G58/I58</f>
        <v>0.910321416294259</v>
      </c>
      <c r="I58" s="27" t="n">
        <f aca="false">G59+E58+100</f>
        <v>23272</v>
      </c>
      <c r="J58" s="4" t="n">
        <v>1519</v>
      </c>
      <c r="K58" s="6" t="n">
        <f aca="false">J58*100000/I58</f>
        <v>6527.15709865933</v>
      </c>
      <c r="L58" s="28" t="n">
        <v>67.5382314631676</v>
      </c>
      <c r="M58" s="6" t="n">
        <f aca="false">L58+K58</f>
        <v>6594.6953301225</v>
      </c>
    </row>
    <row r="59" customFormat="false" ht="15.65" hidden="false" customHeight="false" outlineLevel="0" collapsed="false">
      <c r="A59" s="29" t="n">
        <v>22</v>
      </c>
      <c r="B59" s="24" t="s">
        <v>19</v>
      </c>
      <c r="C59" s="30" t="n">
        <v>2209</v>
      </c>
      <c r="D59" s="26" t="s">
        <v>86</v>
      </c>
      <c r="E59" s="27" t="n">
        <v>2827</v>
      </c>
      <c r="F59" s="5" t="n">
        <f aca="false">E59/I59</f>
        <v>0.103322246993896</v>
      </c>
      <c r="G59" s="27" t="n">
        <v>2899</v>
      </c>
      <c r="H59" s="5" t="n">
        <f aca="false">G59/I59</f>
        <v>0.105953729761339</v>
      </c>
      <c r="I59" s="27" t="n">
        <f aca="false">G60+E59+100</f>
        <v>27361</v>
      </c>
      <c r="J59" s="31" t="n">
        <v>737</v>
      </c>
      <c r="K59" s="6" t="n">
        <f aca="false">J59*100000/I59</f>
        <v>2693.61499945177</v>
      </c>
      <c r="L59" s="28" t="n">
        <v>52.3925951798812</v>
      </c>
      <c r="M59" s="6" t="n">
        <f aca="false">L59+K59</f>
        <v>2746.00759463166</v>
      </c>
    </row>
    <row r="60" customFormat="false" ht="15.65" hidden="false" customHeight="false" outlineLevel="0" collapsed="false">
      <c r="A60" s="29" t="n">
        <v>11</v>
      </c>
      <c r="B60" s="24" t="s">
        <v>51</v>
      </c>
      <c r="C60" s="30" t="n">
        <v>1109</v>
      </c>
      <c r="D60" s="26" t="s">
        <v>87</v>
      </c>
      <c r="E60" s="27" t="n">
        <v>21185</v>
      </c>
      <c r="F60" s="5" t="n">
        <f aca="false">E60/I60</f>
        <v>0.757283288650581</v>
      </c>
      <c r="G60" s="27" t="n">
        <v>24434</v>
      </c>
      <c r="H60" s="5" t="n">
        <f aca="false">G60/I60</f>
        <v>0.873422698838248</v>
      </c>
      <c r="I60" s="27" t="n">
        <f aca="false">G61+E60+100</f>
        <v>27975</v>
      </c>
      <c r="J60" s="4" t="n">
        <v>1826</v>
      </c>
      <c r="K60" s="6" t="n">
        <f aca="false">J60*100000/I60</f>
        <v>6527.25647899911</v>
      </c>
      <c r="L60" s="28" t="n">
        <v>76.7224182906245</v>
      </c>
      <c r="M60" s="6" t="n">
        <f aca="false">L60+K60</f>
        <v>6603.97889728973</v>
      </c>
    </row>
    <row r="61" customFormat="false" ht="15.75" hidden="false" customHeight="false" outlineLevel="0" collapsed="false">
      <c r="A61" s="29" t="n">
        <v>17</v>
      </c>
      <c r="B61" s="24" t="s">
        <v>88</v>
      </c>
      <c r="C61" s="29" t="n">
        <v>1714</v>
      </c>
      <c r="D61" s="26" t="s">
        <v>89</v>
      </c>
      <c r="E61" s="27" t="n">
        <v>6402</v>
      </c>
      <c r="F61" s="5" t="n">
        <f aca="false">E61/I61</f>
        <v>0.123319335824633</v>
      </c>
      <c r="G61" s="27" t="n">
        <v>6690</v>
      </c>
      <c r="H61" s="5" t="n">
        <f aca="false">G61/I61</f>
        <v>0.128866972300343</v>
      </c>
      <c r="I61" s="27" t="n">
        <f aca="false">G62+E61+100</f>
        <v>51914</v>
      </c>
      <c r="J61" s="4" t="n">
        <v>0</v>
      </c>
      <c r="K61" s="6" t="n">
        <f aca="false">J61*100000/I61</f>
        <v>0</v>
      </c>
      <c r="L61" s="28" t="n">
        <v>81</v>
      </c>
      <c r="M61" s="6" t="n">
        <f aca="false">L61+K61</f>
        <v>81</v>
      </c>
    </row>
    <row r="62" customFormat="false" ht="15.65" hidden="false" customHeight="false" outlineLevel="0" collapsed="false">
      <c r="A62" s="29" t="n">
        <v>18</v>
      </c>
      <c r="B62" s="24" t="s">
        <v>90</v>
      </c>
      <c r="C62" s="30" t="n">
        <v>1803</v>
      </c>
      <c r="D62" s="26" t="s">
        <v>91</v>
      </c>
      <c r="E62" s="27" t="n">
        <v>45631</v>
      </c>
      <c r="F62" s="5" t="n">
        <f aca="false">E62/I62</f>
        <v>0.884698902632906</v>
      </c>
      <c r="G62" s="27" t="n">
        <v>45412</v>
      </c>
      <c r="H62" s="5" t="n">
        <f aca="false">G62/I62</f>
        <v>0.88045290627787</v>
      </c>
      <c r="I62" s="27" t="n">
        <f aca="false">G63+E62+100</f>
        <v>51578</v>
      </c>
      <c r="J62" s="4" t="n">
        <v>2395</v>
      </c>
      <c r="K62" s="6" t="n">
        <f aca="false">J62*100000/I62</f>
        <v>4643.45263484431</v>
      </c>
      <c r="L62" s="28" t="n">
        <v>10.9838208319146</v>
      </c>
      <c r="M62" s="6" t="n">
        <f aca="false">L62+K62</f>
        <v>4654.43645567623</v>
      </c>
    </row>
    <row r="63" customFormat="false" ht="15.65" hidden="false" customHeight="false" outlineLevel="0" collapsed="false">
      <c r="A63" s="23" t="n">
        <v>2</v>
      </c>
      <c r="B63" s="24" t="s">
        <v>92</v>
      </c>
      <c r="C63" s="25" t="n">
        <v>205</v>
      </c>
      <c r="D63" s="26" t="s">
        <v>93</v>
      </c>
      <c r="E63" s="27" t="n">
        <v>5456</v>
      </c>
      <c r="F63" s="5" t="n">
        <f aca="false">E63/I63</f>
        <v>0.256366882811766</v>
      </c>
      <c r="G63" s="27" t="n">
        <v>5847</v>
      </c>
      <c r="H63" s="5" t="n">
        <f aca="false">G63/I63</f>
        <v>0.274739216239075</v>
      </c>
      <c r="I63" s="27" t="n">
        <f aca="false">G64+E63+100</f>
        <v>21282</v>
      </c>
      <c r="J63" s="31" t="n">
        <v>5765</v>
      </c>
      <c r="K63" s="6" t="n">
        <f aca="false">J63*100000/I63</f>
        <v>27088.6194906494</v>
      </c>
      <c r="L63" s="28" t="n">
        <v>539.679731044855</v>
      </c>
      <c r="M63" s="6" t="n">
        <f aca="false">L63+K63</f>
        <v>27628.2992216942</v>
      </c>
    </row>
    <row r="64" customFormat="false" ht="15.65" hidden="false" customHeight="false" outlineLevel="0" collapsed="false">
      <c r="A64" s="23" t="n">
        <v>9</v>
      </c>
      <c r="B64" s="24" t="s">
        <v>23</v>
      </c>
      <c r="C64" s="25" t="n">
        <v>919</v>
      </c>
      <c r="D64" s="26" t="s">
        <v>94</v>
      </c>
      <c r="E64" s="27" t="n">
        <v>15477</v>
      </c>
      <c r="F64" s="5" t="n">
        <f aca="false">E64/I64</f>
        <v>0.625232285691201</v>
      </c>
      <c r="G64" s="27" t="n">
        <v>15726</v>
      </c>
      <c r="H64" s="5" t="n">
        <f aca="false">G64/I64</f>
        <v>0.635291266058011</v>
      </c>
      <c r="I64" s="27" t="n">
        <f aca="false">G65+E64+100</f>
        <v>24754</v>
      </c>
      <c r="J64" s="4" t="n">
        <v>1107</v>
      </c>
      <c r="K64" s="6" t="n">
        <f aca="false">J64*100000/I64</f>
        <v>4472.00452452129</v>
      </c>
      <c r="L64" s="28" t="n">
        <v>211.518123257379</v>
      </c>
      <c r="M64" s="6" t="n">
        <f aca="false">L64+K64</f>
        <v>4683.52264777867</v>
      </c>
    </row>
    <row r="65" customFormat="false" ht="15.65" hidden="false" customHeight="false" outlineLevel="0" collapsed="false">
      <c r="A65" s="29" t="n">
        <v>22</v>
      </c>
      <c r="B65" s="24" t="s">
        <v>19</v>
      </c>
      <c r="C65" s="30" t="n">
        <v>2202</v>
      </c>
      <c r="D65" s="26" t="s">
        <v>92</v>
      </c>
      <c r="E65" s="27" t="n">
        <v>9937</v>
      </c>
      <c r="F65" s="5" t="n">
        <f aca="false">E65/I65</f>
        <v>0.421684701888394</v>
      </c>
      <c r="G65" s="27" t="n">
        <v>9177</v>
      </c>
      <c r="H65" s="5" t="n">
        <f aca="false">G65/I65</f>
        <v>0.389433481858689</v>
      </c>
      <c r="I65" s="27" t="n">
        <f aca="false">G66+E65+100</f>
        <v>23565</v>
      </c>
      <c r="J65" s="31" t="n">
        <v>94</v>
      </c>
      <c r="K65" s="6" t="n">
        <f aca="false">J65*100000/I65</f>
        <v>398.896668788457</v>
      </c>
      <c r="L65" s="28" t="n">
        <v>5.2317672909909</v>
      </c>
      <c r="M65" s="6" t="n">
        <f aca="false">L65+K65</f>
        <v>404.128436079448</v>
      </c>
    </row>
    <row r="66" customFormat="false" ht="15.65" hidden="false" customHeight="false" outlineLevel="0" collapsed="false">
      <c r="A66" s="29" t="n">
        <v>12</v>
      </c>
      <c r="B66" s="24" t="s">
        <v>32</v>
      </c>
      <c r="C66" s="30" t="n">
        <v>1220</v>
      </c>
      <c r="D66" s="26" t="s">
        <v>95</v>
      </c>
      <c r="E66" s="27" t="n">
        <v>11734</v>
      </c>
      <c r="F66" s="5" t="n">
        <f aca="false">E66/I66</f>
        <v>0.438441131412771</v>
      </c>
      <c r="G66" s="27" t="n">
        <v>13528</v>
      </c>
      <c r="H66" s="5" t="n">
        <f aca="false">G66/I66</f>
        <v>0.505473975264358</v>
      </c>
      <c r="I66" s="27" t="n">
        <f aca="false">G67+E66+100</f>
        <v>26763</v>
      </c>
      <c r="J66" s="4" t="n">
        <v>1538</v>
      </c>
      <c r="K66" s="6" t="n">
        <f aca="false">J66*100000/I66</f>
        <v>5746.73990210365</v>
      </c>
      <c r="L66" s="28" t="n">
        <v>336.473755047106</v>
      </c>
      <c r="M66" s="6" t="n">
        <f aca="false">L66+K66</f>
        <v>6083.21365715076</v>
      </c>
    </row>
    <row r="67" customFormat="false" ht="15.65" hidden="false" customHeight="false" outlineLevel="0" collapsed="false">
      <c r="A67" s="23" t="n">
        <v>4</v>
      </c>
      <c r="B67" s="24" t="s">
        <v>17</v>
      </c>
      <c r="C67" s="25" t="n">
        <v>416</v>
      </c>
      <c r="D67" s="26" t="s">
        <v>96</v>
      </c>
      <c r="E67" s="27" t="n">
        <v>13962</v>
      </c>
      <c r="F67" s="5" t="n">
        <f aca="false">E67/I67</f>
        <v>0.355892024164564</v>
      </c>
      <c r="G67" s="27" t="n">
        <v>14929</v>
      </c>
      <c r="H67" s="5" t="n">
        <f aca="false">G67/I67</f>
        <v>0.380540898779027</v>
      </c>
      <c r="I67" s="27" t="n">
        <f aca="false">G68+E67+100</f>
        <v>39231</v>
      </c>
      <c r="J67" s="4" t="n">
        <v>0</v>
      </c>
      <c r="K67" s="6" t="n">
        <f aca="false">J67*100000/I67</f>
        <v>0</v>
      </c>
      <c r="L67" s="28" t="n">
        <v>81</v>
      </c>
      <c r="M67" s="6" t="n">
        <f aca="false">L67+K67</f>
        <v>81</v>
      </c>
    </row>
    <row r="68" customFormat="false" ht="15.65" hidden="false" customHeight="false" outlineLevel="0" collapsed="false">
      <c r="A68" s="29" t="n">
        <v>12</v>
      </c>
      <c r="B68" s="24" t="s">
        <v>32</v>
      </c>
      <c r="C68" s="30" t="n">
        <v>1213</v>
      </c>
      <c r="D68" s="26" t="s">
        <v>97</v>
      </c>
      <c r="E68" s="27" t="n">
        <v>18930</v>
      </c>
      <c r="F68" s="5" t="n">
        <f aca="false">E68/I68</f>
        <v>0.18588346196901</v>
      </c>
      <c r="G68" s="27" t="n">
        <v>25169</v>
      </c>
      <c r="H68" s="5" t="n">
        <f aca="false">G68/I68</f>
        <v>0.24714743023233</v>
      </c>
      <c r="I68" s="27" t="n">
        <f aca="false">G69+E68+100</f>
        <v>101838</v>
      </c>
      <c r="J68" s="4" t="n">
        <v>3351</v>
      </c>
      <c r="K68" s="6" t="n">
        <f aca="false">J68*100000/I68</f>
        <v>3290.5202380251</v>
      </c>
      <c r="L68" s="28" t="n">
        <v>369.622893943173</v>
      </c>
      <c r="M68" s="6" t="n">
        <f aca="false">L68+K68</f>
        <v>3660.14313196827</v>
      </c>
    </row>
    <row r="69" customFormat="false" ht="15.65" hidden="false" customHeight="false" outlineLevel="0" collapsed="false">
      <c r="A69" s="23" t="n">
        <v>5</v>
      </c>
      <c r="B69" s="24" t="s">
        <v>98</v>
      </c>
      <c r="C69" s="25" t="n">
        <v>501</v>
      </c>
      <c r="D69" s="26" t="s">
        <v>98</v>
      </c>
      <c r="E69" s="27" t="n">
        <v>80687</v>
      </c>
      <c r="F69" s="5" t="n">
        <f aca="false">E69/I69</f>
        <v>0.706133057952497</v>
      </c>
      <c r="G69" s="27" t="n">
        <v>82808</v>
      </c>
      <c r="H69" s="5" t="n">
        <f aca="false">G69/I69</f>
        <v>0.724695009889206</v>
      </c>
      <c r="I69" s="27" t="n">
        <f aca="false">G70+E69+100</f>
        <v>114266</v>
      </c>
      <c r="J69" s="4" t="n">
        <v>9253</v>
      </c>
      <c r="K69" s="6" t="n">
        <f aca="false">J69*100000/I69</f>
        <v>8097.77186564682</v>
      </c>
      <c r="L69" s="28" t="n">
        <v>167.589222912016</v>
      </c>
      <c r="M69" s="6" t="n">
        <f aca="false">L69+K69</f>
        <v>8265.36108855884</v>
      </c>
    </row>
    <row r="70" customFormat="false" ht="15.65" hidden="false" customHeight="false" outlineLevel="0" collapsed="false">
      <c r="A70" s="29" t="n">
        <v>20</v>
      </c>
      <c r="B70" s="24" t="s">
        <v>40</v>
      </c>
      <c r="C70" s="30" t="n">
        <v>2007</v>
      </c>
      <c r="D70" s="26" t="s">
        <v>99</v>
      </c>
      <c r="E70" s="27" t="n">
        <v>29544</v>
      </c>
      <c r="F70" s="5" t="n">
        <f aca="false">E70/I70</f>
        <v>0.827053356475001</v>
      </c>
      <c r="G70" s="27" t="n">
        <v>33479</v>
      </c>
      <c r="H70" s="5" t="n">
        <f aca="false">G70/I70</f>
        <v>0.937209562734449</v>
      </c>
      <c r="I70" s="27" t="n">
        <f aca="false">G71+E70+100</f>
        <v>35722</v>
      </c>
      <c r="J70" s="31" t="n">
        <v>1856</v>
      </c>
      <c r="K70" s="6" t="n">
        <f aca="false">J70*100000/I70</f>
        <v>5195.67773360954</v>
      </c>
      <c r="L70" s="28" t="n">
        <v>233.248179236152</v>
      </c>
      <c r="M70" s="6" t="n">
        <f aca="false">L70+K70</f>
        <v>5428.92591284569</v>
      </c>
    </row>
    <row r="71" customFormat="false" ht="15.65" hidden="false" customHeight="false" outlineLevel="0" collapsed="false">
      <c r="A71" s="29" t="n">
        <v>12</v>
      </c>
      <c r="B71" s="24" t="s">
        <v>32</v>
      </c>
      <c r="C71" s="30" t="n">
        <v>1227</v>
      </c>
      <c r="D71" s="26" t="s">
        <v>100</v>
      </c>
      <c r="E71" s="27" t="n">
        <v>6973</v>
      </c>
      <c r="F71" s="5" t="n">
        <f aca="false">E71/I71</f>
        <v>0.53022583833929</v>
      </c>
      <c r="G71" s="27" t="n">
        <v>6078</v>
      </c>
      <c r="H71" s="5" t="n">
        <f aca="false">G71/I71</f>
        <v>0.462170177172839</v>
      </c>
      <c r="I71" s="27" t="n">
        <f aca="false">G72+E71+100</f>
        <v>13151</v>
      </c>
      <c r="J71" s="4" t="n">
        <v>0</v>
      </c>
      <c r="K71" s="6" t="n">
        <f aca="false">J71*100000/I71</f>
        <v>0</v>
      </c>
      <c r="L71" s="28" t="n">
        <v>81</v>
      </c>
      <c r="M71" s="6" t="n">
        <f aca="false">L71+K71</f>
        <v>81</v>
      </c>
    </row>
    <row r="72" customFormat="false" ht="15.65" hidden="false" customHeight="false" outlineLevel="0" collapsed="false">
      <c r="A72" s="29" t="n">
        <v>19</v>
      </c>
      <c r="B72" s="24" t="s">
        <v>36</v>
      </c>
      <c r="C72" s="30" t="n">
        <v>1902</v>
      </c>
      <c r="D72" s="26" t="s">
        <v>101</v>
      </c>
      <c r="E72" s="27" t="n">
        <v>6159</v>
      </c>
      <c r="F72" s="5" t="n">
        <f aca="false">E72/I72</f>
        <v>0.168887792036854</v>
      </c>
      <c r="G72" s="27" t="n">
        <v>6078</v>
      </c>
      <c r="H72" s="5" t="n">
        <f aca="false">G72/I72</f>
        <v>0.166666666666667</v>
      </c>
      <c r="I72" s="27" t="n">
        <f aca="false">G73+E72+100</f>
        <v>36468</v>
      </c>
      <c r="J72" s="4" t="n">
        <v>380</v>
      </c>
      <c r="K72" s="6" t="n">
        <f aca="false">J72*100000/I72</f>
        <v>1042.0094329275</v>
      </c>
      <c r="L72" s="28" t="n">
        <v>670.098880444553</v>
      </c>
      <c r="M72" s="6" t="n">
        <f aca="false">L72+K72</f>
        <v>1712.10831337205</v>
      </c>
    </row>
    <row r="73" customFormat="false" ht="15.65" hidden="false" customHeight="false" outlineLevel="0" collapsed="false">
      <c r="A73" s="29" t="n">
        <v>17</v>
      </c>
      <c r="B73" s="24" t="s">
        <v>84</v>
      </c>
      <c r="C73" s="30" t="n">
        <v>1701</v>
      </c>
      <c r="D73" s="26" t="s">
        <v>102</v>
      </c>
      <c r="E73" s="27" t="n">
        <v>37595</v>
      </c>
      <c r="F73" s="5" t="n">
        <f aca="false">E73/I73</f>
        <v>0.710801459605604</v>
      </c>
      <c r="G73" s="27" t="n">
        <v>30209</v>
      </c>
      <c r="H73" s="5" t="n">
        <f aca="false">G73/I73</f>
        <v>0.571155773193927</v>
      </c>
      <c r="I73" s="27" t="n">
        <f aca="false">G74+E73+100</f>
        <v>52891</v>
      </c>
      <c r="J73" s="4" t="n">
        <v>4412</v>
      </c>
      <c r="K73" s="6" t="n">
        <f aca="false">J73*100000/I73</f>
        <v>8341.68384035091</v>
      </c>
      <c r="L73" s="28" t="n">
        <v>72.2671228836057</v>
      </c>
      <c r="M73" s="6" t="n">
        <f aca="false">L73+K73</f>
        <v>8413.95096323452</v>
      </c>
    </row>
    <row r="74" customFormat="false" ht="15.75" hidden="false" customHeight="false" outlineLevel="0" collapsed="false">
      <c r="A74" s="23" t="n">
        <v>9</v>
      </c>
      <c r="B74" s="24" t="s">
        <v>23</v>
      </c>
      <c r="C74" s="29" t="n">
        <v>22</v>
      </c>
      <c r="D74" s="26" t="s">
        <v>103</v>
      </c>
      <c r="E74" s="27" t="n">
        <v>15973</v>
      </c>
      <c r="F74" s="5" t="n">
        <f aca="false">E74/I74</f>
        <v>0.408088704938556</v>
      </c>
      <c r="G74" s="27" t="n">
        <v>15196</v>
      </c>
      <c r="H74" s="5" t="n">
        <f aca="false">G74/I74</f>
        <v>0.388237398124729</v>
      </c>
      <c r="I74" s="27" t="n">
        <f aca="false">G75+E74+100</f>
        <v>39141</v>
      </c>
      <c r="J74" s="4" t="n">
        <v>1019</v>
      </c>
      <c r="K74" s="6" t="n">
        <f aca="false">J74*100000/I74</f>
        <v>2603.40819089957</v>
      </c>
      <c r="L74" s="28" t="n">
        <v>141.165902018031</v>
      </c>
      <c r="M74" s="6" t="n">
        <f aca="false">L74+K74</f>
        <v>2744.5740929176</v>
      </c>
    </row>
    <row r="75" customFormat="false" ht="15.65" hidden="false" customHeight="false" outlineLevel="0" collapsed="false">
      <c r="A75" s="30" t="n">
        <v>1</v>
      </c>
      <c r="B75" s="32" t="s">
        <v>27</v>
      </c>
      <c r="C75" s="25" t="n">
        <v>113</v>
      </c>
      <c r="D75" s="33" t="s">
        <v>104</v>
      </c>
      <c r="E75" s="27" t="n">
        <v>27224</v>
      </c>
      <c r="F75" s="5" t="n">
        <f aca="false">E75/I75</f>
        <v>0.426654964894684</v>
      </c>
      <c r="G75" s="27" t="n">
        <v>23068</v>
      </c>
      <c r="H75" s="5" t="n">
        <f aca="false">G75/I75</f>
        <v>0.361522066198596</v>
      </c>
      <c r="I75" s="27" t="n">
        <f aca="false">G76+E75+100</f>
        <v>63808</v>
      </c>
      <c r="J75" s="31" t="n">
        <v>7260</v>
      </c>
      <c r="K75" s="6" t="n">
        <f aca="false">J75*100000/I75</f>
        <v>11377.8836509529</v>
      </c>
      <c r="L75" s="28" t="n">
        <v>1.98838781515947</v>
      </c>
      <c r="M75" s="6" t="n">
        <f aca="false">L75+K75</f>
        <v>11379.872038768</v>
      </c>
    </row>
    <row r="76" customFormat="false" ht="15.65" hidden="false" customHeight="false" outlineLevel="0" collapsed="false">
      <c r="A76" s="29" t="n">
        <v>16</v>
      </c>
      <c r="B76" s="24" t="s">
        <v>47</v>
      </c>
      <c r="C76" s="30" t="n">
        <v>1615</v>
      </c>
      <c r="D76" s="26" t="s">
        <v>105</v>
      </c>
      <c r="E76" s="27" t="n">
        <v>35444</v>
      </c>
      <c r="F76" s="5" t="n">
        <f aca="false">E76/I76</f>
        <v>0.611208829108467</v>
      </c>
      <c r="G76" s="27" t="n">
        <v>36484</v>
      </c>
      <c r="H76" s="5" t="n">
        <f aca="false">G76/I76</f>
        <v>0.629142955682014</v>
      </c>
      <c r="I76" s="27" t="n">
        <f aca="false">G77+E76+100</f>
        <v>57990</v>
      </c>
      <c r="J76" s="31" t="n">
        <v>3499</v>
      </c>
      <c r="K76" s="6" t="n">
        <f aca="false">J76*100000/I76</f>
        <v>6033.79893085015</v>
      </c>
      <c r="L76" s="28" t="n">
        <v>91.7584250917584</v>
      </c>
      <c r="M76" s="6" t="n">
        <f aca="false">L76+K76</f>
        <v>6125.5573559419</v>
      </c>
    </row>
    <row r="77" s="24" customFormat="true" ht="15.75" hidden="false" customHeight="false" outlineLevel="0" collapsed="false">
      <c r="A77" s="23" t="n">
        <v>9</v>
      </c>
      <c r="B77" s="24" t="s">
        <v>23</v>
      </c>
      <c r="C77" s="29" t="n">
        <v>21</v>
      </c>
      <c r="D77" s="26" t="s">
        <v>106</v>
      </c>
      <c r="E77" s="27" t="n">
        <v>22545</v>
      </c>
      <c r="F77" s="5" t="n">
        <f aca="false">E77/I77</f>
        <v>0.78447405964021</v>
      </c>
      <c r="G77" s="27" t="n">
        <v>22446</v>
      </c>
      <c r="H77" s="5" t="n">
        <f aca="false">G77/I77</f>
        <v>0.781029263370333</v>
      </c>
      <c r="I77" s="27" t="n">
        <f aca="false">G78+E77+100</f>
        <v>28739</v>
      </c>
      <c r="J77" s="4" t="n">
        <v>2311</v>
      </c>
      <c r="K77" s="6" t="n">
        <f aca="false">J77*100000/I77</f>
        <v>8041.33755523853</v>
      </c>
      <c r="L77" s="28" t="n">
        <v>86.6840034673601</v>
      </c>
      <c r="M77" s="6" t="n">
        <f aca="false">L77+K77</f>
        <v>8128.02155870589</v>
      </c>
    </row>
    <row r="78" customFormat="false" ht="15.65" hidden="false" customHeight="false" outlineLevel="0" collapsed="false">
      <c r="A78" s="29" t="n">
        <v>15</v>
      </c>
      <c r="B78" s="24" t="s">
        <v>78</v>
      </c>
      <c r="C78" s="30" t="n">
        <v>1505</v>
      </c>
      <c r="D78" s="26" t="s">
        <v>107</v>
      </c>
      <c r="E78" s="27" t="n">
        <v>5432</v>
      </c>
      <c r="F78" s="5" t="n">
        <f aca="false">E78/I78</f>
        <v>0.207724665391969</v>
      </c>
      <c r="G78" s="27" t="n">
        <v>6094</v>
      </c>
      <c r="H78" s="5" t="n">
        <f aca="false">G78/I78</f>
        <v>0.233040152963671</v>
      </c>
      <c r="I78" s="27" t="n">
        <f aca="false">G79+E78+100</f>
        <v>26150</v>
      </c>
      <c r="J78" s="31" t="n">
        <v>1034</v>
      </c>
      <c r="K78" s="6" t="n">
        <f aca="false">J78*100000/I78</f>
        <v>3954.11089866157</v>
      </c>
      <c r="L78" s="28" t="n">
        <v>81</v>
      </c>
      <c r="M78" s="6" t="n">
        <f aca="false">L78+K78</f>
        <v>4035.11089866157</v>
      </c>
    </row>
    <row r="79" customFormat="false" ht="15.65" hidden="false" customHeight="false" outlineLevel="0" collapsed="false">
      <c r="A79" s="29" t="n">
        <v>19</v>
      </c>
      <c r="B79" s="24" t="s">
        <v>36</v>
      </c>
      <c r="C79" s="30" t="n">
        <v>1904</v>
      </c>
      <c r="D79" s="26" t="s">
        <v>108</v>
      </c>
      <c r="E79" s="27" t="n">
        <v>21152</v>
      </c>
      <c r="F79" s="5" t="n">
        <f aca="false">E79/I79</f>
        <v>0.695812362248758</v>
      </c>
      <c r="G79" s="27" t="n">
        <v>20618</v>
      </c>
      <c r="H79" s="5" t="n">
        <f aca="false">G79/I79</f>
        <v>0.678245994934044</v>
      </c>
      <c r="I79" s="27" t="n">
        <f aca="false">G80+E79+100</f>
        <v>30399</v>
      </c>
      <c r="J79" s="4" t="n">
        <v>2539</v>
      </c>
      <c r="K79" s="6" t="n">
        <f aca="false">J79*100000/I79</f>
        <v>8352.24842922465</v>
      </c>
      <c r="L79" s="28" t="n">
        <v>57.4575053866411</v>
      </c>
      <c r="M79" s="6" t="n">
        <f aca="false">L79+K79</f>
        <v>8409.70593461129</v>
      </c>
    </row>
    <row r="80" customFormat="false" ht="15.65" hidden="false" customHeight="false" outlineLevel="0" collapsed="false">
      <c r="A80" s="23" t="n">
        <v>5</v>
      </c>
      <c r="B80" s="24" t="s">
        <v>98</v>
      </c>
      <c r="C80" s="25" t="n">
        <v>508</v>
      </c>
      <c r="D80" s="26" t="s">
        <v>109</v>
      </c>
      <c r="E80" s="27" t="n">
        <v>9809</v>
      </c>
      <c r="F80" s="5" t="n">
        <f aca="false">E80/I80</f>
        <v>0.434911767314002</v>
      </c>
      <c r="G80" s="27" t="n">
        <v>9147</v>
      </c>
      <c r="H80" s="5" t="n">
        <f aca="false">G80/I80</f>
        <v>0.405559989358872</v>
      </c>
      <c r="I80" s="27" t="n">
        <f aca="false">G81+E80+100</f>
        <v>22554</v>
      </c>
      <c r="J80" s="4" t="n">
        <v>1016</v>
      </c>
      <c r="K80" s="6" t="n">
        <f aca="false">J80*100000/I80</f>
        <v>4504.74416954864</v>
      </c>
      <c r="L80" s="28" t="n">
        <v>131.884363789829</v>
      </c>
      <c r="M80" s="6" t="n">
        <f aca="false">L80+K80</f>
        <v>4636.62853333847</v>
      </c>
    </row>
    <row r="81" customFormat="false" ht="15.65" hidden="false" customHeight="false" outlineLevel="0" collapsed="false">
      <c r="A81" s="23" t="n">
        <v>2</v>
      </c>
      <c r="B81" s="24" t="s">
        <v>92</v>
      </c>
      <c r="C81" s="25" t="n">
        <v>201</v>
      </c>
      <c r="D81" s="26" t="s">
        <v>110</v>
      </c>
      <c r="E81" s="27" t="n">
        <v>12079</v>
      </c>
      <c r="F81" s="5" t="n">
        <f aca="false">E81/I81</f>
        <v>0.0223673587295474</v>
      </c>
      <c r="G81" s="27" t="n">
        <v>12645</v>
      </c>
      <c r="H81" s="5" t="n">
        <f aca="false">G81/I81</f>
        <v>0.0234154525320909</v>
      </c>
      <c r="I81" s="27" t="n">
        <f aca="false">G82+E81+100</f>
        <v>540028</v>
      </c>
      <c r="J81" s="31" t="n">
        <v>3991</v>
      </c>
      <c r="K81" s="6" t="n">
        <f aca="false">J81*100000/I81</f>
        <v>739.03575370166</v>
      </c>
      <c r="L81" s="28" t="n">
        <v>125.384242032034</v>
      </c>
      <c r="M81" s="6" t="n">
        <f aca="false">L81+K81</f>
        <v>864.419995733694</v>
      </c>
    </row>
    <row r="82" customFormat="false" ht="15.65" hidden="false" customHeight="false" outlineLevel="0" collapsed="false">
      <c r="A82" s="30" t="n">
        <v>1</v>
      </c>
      <c r="B82" s="32" t="s">
        <v>27</v>
      </c>
      <c r="C82" s="25" t="n">
        <v>101</v>
      </c>
      <c r="D82" s="33" t="s">
        <v>27</v>
      </c>
      <c r="E82" s="27" t="n">
        <v>466492</v>
      </c>
      <c r="F82" s="5" t="n">
        <f aca="false">E82/I82</f>
        <v>0.981734996453908</v>
      </c>
      <c r="G82" s="27" t="n">
        <v>527849</v>
      </c>
      <c r="H82" s="5" t="n">
        <f aca="false">G82/I82</f>
        <v>1.11086114262024</v>
      </c>
      <c r="I82" s="27" t="n">
        <f aca="false">G83+E82+100</f>
        <v>475171</v>
      </c>
      <c r="J82" s="31" t="n">
        <v>102971</v>
      </c>
      <c r="K82" s="6" t="n">
        <f aca="false">J82*100000/I82</f>
        <v>21670.3039537345</v>
      </c>
      <c r="L82" s="28" t="n">
        <v>316.591591818099</v>
      </c>
      <c r="M82" s="6" t="n">
        <f aca="false">L82+K82</f>
        <v>21986.8955455526</v>
      </c>
    </row>
    <row r="83" customFormat="false" ht="15.65" hidden="false" customHeight="false" outlineLevel="0" collapsed="false">
      <c r="A83" s="23" t="n">
        <v>6</v>
      </c>
      <c r="B83" s="24" t="s">
        <v>34</v>
      </c>
      <c r="C83" s="25" t="n">
        <v>611</v>
      </c>
      <c r="D83" s="26" t="s">
        <v>111</v>
      </c>
      <c r="E83" s="27" t="n">
        <v>7387</v>
      </c>
      <c r="F83" s="5" t="n">
        <f aca="false">E83/I83</f>
        <v>0.105519526897694</v>
      </c>
      <c r="G83" s="27" t="n">
        <v>8579</v>
      </c>
      <c r="H83" s="5" t="n">
        <f aca="false">G83/I83</f>
        <v>0.122546638859526</v>
      </c>
      <c r="I83" s="27" t="n">
        <f aca="false">G84+E83+100</f>
        <v>70006</v>
      </c>
      <c r="J83" s="4" t="n">
        <v>577</v>
      </c>
      <c r="K83" s="6" t="n">
        <f aca="false">J83*100000/I83</f>
        <v>824.215067279948</v>
      </c>
      <c r="L83" s="28" t="n">
        <v>225.479143179256</v>
      </c>
      <c r="M83" s="6" t="n">
        <f aca="false">L83+K83</f>
        <v>1049.6942104592</v>
      </c>
    </row>
    <row r="84" customFormat="false" ht="15.65" hidden="false" customHeight="false" outlineLevel="0" collapsed="false">
      <c r="A84" s="29" t="n">
        <v>13</v>
      </c>
      <c r="B84" s="24" t="s">
        <v>21</v>
      </c>
      <c r="C84" s="30" t="n">
        <v>1301</v>
      </c>
      <c r="D84" s="26" t="s">
        <v>21</v>
      </c>
      <c r="E84" s="27" t="n">
        <v>58914</v>
      </c>
      <c r="F84" s="5" t="n">
        <f aca="false">E84/I84</f>
        <v>0.858254180991784</v>
      </c>
      <c r="G84" s="27" t="n">
        <v>62519</v>
      </c>
      <c r="H84" s="5" t="n">
        <f aca="false">G84/I84</f>
        <v>0.910771516811375</v>
      </c>
      <c r="I84" s="27" t="n">
        <f aca="false">G85+E84+100</f>
        <v>68644</v>
      </c>
      <c r="J84" s="4" t="n">
        <v>5243</v>
      </c>
      <c r="K84" s="6" t="n">
        <f aca="false">J84*100000/I84</f>
        <v>7637.95816094633</v>
      </c>
      <c r="L84" s="28" t="n">
        <v>81</v>
      </c>
      <c r="M84" s="6" t="n">
        <f aca="false">L84+K84</f>
        <v>7718.95816094633</v>
      </c>
    </row>
    <row r="85" customFormat="false" ht="15.65" hidden="false" customHeight="false" outlineLevel="0" collapsed="false">
      <c r="A85" s="23" t="n">
        <v>9</v>
      </c>
      <c r="B85" s="24" t="s">
        <v>23</v>
      </c>
      <c r="C85" s="25" t="n">
        <v>915</v>
      </c>
      <c r="D85" s="26" t="s">
        <v>112</v>
      </c>
      <c r="E85" s="27" t="n">
        <v>7035</v>
      </c>
      <c r="F85" s="5" t="n">
        <f aca="false">E85/I85</f>
        <v>0.556126482213439</v>
      </c>
      <c r="G85" s="27" t="n">
        <v>9630</v>
      </c>
      <c r="H85" s="5" t="n">
        <f aca="false">G85/I85</f>
        <v>0.761264822134387</v>
      </c>
      <c r="I85" s="27" t="n">
        <f aca="false">G86+E85+100</f>
        <v>12650</v>
      </c>
      <c r="J85" s="4" t="n">
        <v>828</v>
      </c>
      <c r="K85" s="6" t="n">
        <f aca="false">J85*100000/I85</f>
        <v>6545.45454545455</v>
      </c>
      <c r="L85" s="28" t="n">
        <v>81</v>
      </c>
      <c r="M85" s="6" t="n">
        <f aca="false">L85+K85</f>
        <v>6626.45454545455</v>
      </c>
    </row>
    <row r="86" customFormat="false" ht="15.65" hidden="false" customHeight="false" outlineLevel="0" collapsed="false">
      <c r="A86" s="29" t="n">
        <v>19</v>
      </c>
      <c r="B86" s="24" t="s">
        <v>36</v>
      </c>
      <c r="C86" s="30" t="n">
        <v>1910</v>
      </c>
      <c r="D86" s="26" t="s">
        <v>113</v>
      </c>
      <c r="E86" s="27" t="n">
        <v>4973</v>
      </c>
      <c r="F86" s="5" t="n">
        <f aca="false">E86/I86</f>
        <v>0.314527860350389</v>
      </c>
      <c r="G86" s="27" t="n">
        <v>5515</v>
      </c>
      <c r="H86" s="5" t="n">
        <f aca="false">G86/I86</f>
        <v>0.348807792043514</v>
      </c>
      <c r="I86" s="27" t="n">
        <f aca="false">G87+E86+100</f>
        <v>15811</v>
      </c>
      <c r="J86" s="4" t="n">
        <v>436</v>
      </c>
      <c r="K86" s="6" t="n">
        <f aca="false">J86*100000/I86</f>
        <v>2757.57384099677</v>
      </c>
      <c r="L86" s="28" t="n">
        <v>123.951182303585</v>
      </c>
      <c r="M86" s="6" t="n">
        <f aca="false">L86+K86</f>
        <v>2881.52502330036</v>
      </c>
    </row>
    <row r="87" customFormat="false" ht="15.65" hidden="false" customHeight="false" outlineLevel="0" collapsed="false">
      <c r="A87" s="29" t="n">
        <v>20</v>
      </c>
      <c r="B87" s="24" t="s">
        <v>40</v>
      </c>
      <c r="C87" s="30" t="n">
        <v>2011</v>
      </c>
      <c r="D87" s="26" t="s">
        <v>114</v>
      </c>
      <c r="E87" s="27" t="n">
        <v>9627</v>
      </c>
      <c r="F87" s="5" t="n">
        <f aca="false">E87/I87</f>
        <v>0.146970367769415</v>
      </c>
      <c r="G87" s="27" t="n">
        <v>10738</v>
      </c>
      <c r="H87" s="5" t="n">
        <f aca="false">G87/I87</f>
        <v>0.16393142298826</v>
      </c>
      <c r="I87" s="27" t="n">
        <f aca="false">G88+E87+100</f>
        <v>65503</v>
      </c>
      <c r="J87" s="31" t="n">
        <v>980</v>
      </c>
      <c r="K87" s="6" t="n">
        <f aca="false">J87*100000/I87</f>
        <v>1496.1146817703</v>
      </c>
      <c r="L87" s="28" t="n">
        <v>176.773876749325</v>
      </c>
      <c r="M87" s="6" t="n">
        <f aca="false">L87+K87</f>
        <v>1672.88855851963</v>
      </c>
    </row>
    <row r="88" customFormat="false" ht="15.65" hidden="false" customHeight="false" outlineLevel="0" collapsed="false">
      <c r="A88" s="29" t="n">
        <v>14</v>
      </c>
      <c r="B88" s="24" t="s">
        <v>49</v>
      </c>
      <c r="C88" s="30" t="n">
        <v>1420</v>
      </c>
      <c r="D88" s="26" t="s">
        <v>115</v>
      </c>
      <c r="E88" s="27" t="n">
        <v>58820</v>
      </c>
      <c r="F88" s="5" t="n">
        <f aca="false">E88/I88</f>
        <v>0.798046265517943</v>
      </c>
      <c r="G88" s="27" t="n">
        <v>55776</v>
      </c>
      <c r="H88" s="5" t="n">
        <f aca="false">G88/I88</f>
        <v>0.756746489383353</v>
      </c>
      <c r="I88" s="27" t="n">
        <f aca="false">G89+E88+100</f>
        <v>73705</v>
      </c>
      <c r="J88" s="31" t="n">
        <v>12086</v>
      </c>
      <c r="K88" s="6" t="n">
        <f aca="false">J88*100000/I88</f>
        <v>16397.8020487077</v>
      </c>
      <c r="L88" s="28" t="n">
        <v>24.4336626060246</v>
      </c>
      <c r="M88" s="6" t="n">
        <f aca="false">L88+K88</f>
        <v>16422.2357113137</v>
      </c>
    </row>
    <row r="89" customFormat="false" ht="15.65" hidden="false" customHeight="false" outlineLevel="0" collapsed="false">
      <c r="A89" s="29" t="n">
        <v>12</v>
      </c>
      <c r="B89" s="24" t="s">
        <v>32</v>
      </c>
      <c r="C89" s="30" t="n">
        <v>1223</v>
      </c>
      <c r="D89" s="26" t="s">
        <v>116</v>
      </c>
      <c r="E89" s="27" t="n">
        <v>17658</v>
      </c>
      <c r="F89" s="5" t="n">
        <f aca="false">E89/I89</f>
        <v>0.738673917590462</v>
      </c>
      <c r="G89" s="27" t="n">
        <v>14785</v>
      </c>
      <c r="H89" s="5" t="n">
        <f aca="false">G89/I89</f>
        <v>0.618489855678728</v>
      </c>
      <c r="I89" s="27" t="n">
        <f aca="false">G90+E89+100</f>
        <v>23905</v>
      </c>
      <c r="J89" s="4" t="n">
        <v>1768</v>
      </c>
      <c r="K89" s="6" t="n">
        <f aca="false">J89*100000/I89</f>
        <v>7395.94227149132</v>
      </c>
      <c r="L89" s="28" t="n">
        <v>81</v>
      </c>
      <c r="M89" s="6" t="n">
        <f aca="false">L89+K89</f>
        <v>7476.94227149132</v>
      </c>
    </row>
    <row r="90" customFormat="false" ht="15.65" hidden="false" customHeight="false" outlineLevel="0" collapsed="false">
      <c r="A90" s="23" t="n">
        <v>5</v>
      </c>
      <c r="B90" s="24" t="s">
        <v>98</v>
      </c>
      <c r="C90" s="25" t="n">
        <v>510</v>
      </c>
      <c r="D90" s="26" t="s">
        <v>117</v>
      </c>
      <c r="E90" s="27" t="n">
        <v>5766</v>
      </c>
      <c r="F90" s="5" t="n">
        <f aca="false">E90/I90</f>
        <v>0.182885054554682</v>
      </c>
      <c r="G90" s="27" t="n">
        <v>6147</v>
      </c>
      <c r="H90" s="5" t="n">
        <f aca="false">G90/I90</f>
        <v>0.194969550875412</v>
      </c>
      <c r="I90" s="27" t="n">
        <f aca="false">G91+E90+100</f>
        <v>31528</v>
      </c>
      <c r="J90" s="4" t="n">
        <v>947</v>
      </c>
      <c r="K90" s="6" t="n">
        <f aca="false">J90*100000/I90</f>
        <v>3003.67926922101</v>
      </c>
      <c r="L90" s="28" t="n">
        <v>226.643162931252</v>
      </c>
      <c r="M90" s="6" t="n">
        <f aca="false">L90+K90</f>
        <v>3230.32243215226</v>
      </c>
    </row>
    <row r="91" customFormat="false" ht="15.65" hidden="false" customHeight="false" outlineLevel="0" collapsed="false">
      <c r="A91" s="29" t="n">
        <v>13</v>
      </c>
      <c r="B91" s="24" t="s">
        <v>21</v>
      </c>
      <c r="C91" s="30" t="n">
        <v>1307</v>
      </c>
      <c r="D91" s="26" t="s">
        <v>118</v>
      </c>
      <c r="E91" s="27" t="n">
        <v>22237</v>
      </c>
      <c r="F91" s="5" t="n">
        <f aca="false">E91/I91</f>
        <v>0.207058056706551</v>
      </c>
      <c r="G91" s="27" t="n">
        <v>25662</v>
      </c>
      <c r="H91" s="5" t="n">
        <f aca="false">G91/I91</f>
        <v>0.238949671772429</v>
      </c>
      <c r="I91" s="27" t="n">
        <f aca="false">G92+E91+100</f>
        <v>107395</v>
      </c>
      <c r="J91" s="4" t="n">
        <v>2227</v>
      </c>
      <c r="K91" s="6" t="n">
        <f aca="false">J91*100000/I91</f>
        <v>2073.65333581638</v>
      </c>
      <c r="L91" s="28" t="n">
        <v>208.772625733314</v>
      </c>
      <c r="M91" s="6" t="n">
        <f aca="false">L91+K91</f>
        <v>2282.42596154969</v>
      </c>
    </row>
    <row r="92" customFormat="false" ht="15.65" hidden="false" customHeight="false" outlineLevel="0" collapsed="false">
      <c r="A92" s="29" t="n">
        <v>21</v>
      </c>
      <c r="B92" s="24" t="s">
        <v>119</v>
      </c>
      <c r="C92" s="30" t="n">
        <v>2101</v>
      </c>
      <c r="D92" s="26" t="s">
        <v>119</v>
      </c>
      <c r="E92" s="27" t="n">
        <v>80990</v>
      </c>
      <c r="F92" s="5" t="n">
        <f aca="false">E92/I92</f>
        <v>0.849530602611842</v>
      </c>
      <c r="G92" s="27" t="n">
        <v>85058</v>
      </c>
      <c r="H92" s="5" t="n">
        <f aca="false">G92/I92</f>
        <v>0.892201185293963</v>
      </c>
      <c r="I92" s="27" t="n">
        <f aca="false">G93+E92+100</f>
        <v>95335</v>
      </c>
      <c r="J92" s="31" t="n">
        <v>5365</v>
      </c>
      <c r="K92" s="6" t="n">
        <f aca="false">J92*100000/I92</f>
        <v>5627.52399433576</v>
      </c>
      <c r="L92" s="28" t="n">
        <v>13.2491809597225</v>
      </c>
      <c r="M92" s="6" t="n">
        <f aca="false">L92+K92</f>
        <v>5640.77317529549</v>
      </c>
    </row>
    <row r="93" customFormat="false" ht="15.75" hidden="false" customHeight="false" outlineLevel="0" collapsed="false">
      <c r="A93" s="29" t="n">
        <v>22</v>
      </c>
      <c r="B93" s="24" t="s">
        <v>19</v>
      </c>
      <c r="C93" s="29" t="n">
        <v>2212</v>
      </c>
      <c r="D93" s="26" t="s">
        <v>120</v>
      </c>
      <c r="E93" s="27" t="n">
        <v>13049</v>
      </c>
      <c r="F93" s="5" t="n">
        <f aca="false">E93/I93</f>
        <v>0.8257292919066</v>
      </c>
      <c r="G93" s="27" t="n">
        <v>14245</v>
      </c>
      <c r="H93" s="5" t="n">
        <f aca="false">G93/I93</f>
        <v>0.901411124470037</v>
      </c>
      <c r="I93" s="27" t="n">
        <f aca="false">G94+E93+100</f>
        <v>15803</v>
      </c>
      <c r="J93" s="31" t="n">
        <v>1125</v>
      </c>
      <c r="K93" s="6" t="n">
        <f aca="false">J93*100000/I93</f>
        <v>7118.90147440359</v>
      </c>
      <c r="L93" s="28" t="n">
        <v>153.879973620576</v>
      </c>
      <c r="M93" s="6" t="n">
        <f aca="false">L93+K93</f>
        <v>7272.78144802417</v>
      </c>
    </row>
    <row r="94" customFormat="false" ht="15.65" hidden="false" customHeight="false" outlineLevel="0" collapsed="false">
      <c r="A94" s="29" t="n">
        <v>22</v>
      </c>
      <c r="B94" s="24" t="s">
        <v>19</v>
      </c>
      <c r="C94" s="30" t="n">
        <v>2208</v>
      </c>
      <c r="D94" s="26" t="s">
        <v>121</v>
      </c>
      <c r="E94" s="27" t="n">
        <v>2703</v>
      </c>
      <c r="F94" s="5" t="n">
        <f aca="false">E94/I94</f>
        <v>0.0756952028900277</v>
      </c>
      <c r="G94" s="27" t="n">
        <v>2654</v>
      </c>
      <c r="H94" s="5" t="n">
        <f aca="false">G94/I94</f>
        <v>0.074322999803971</v>
      </c>
      <c r="I94" s="27" t="n">
        <f aca="false">G95+E94+100</f>
        <v>35709</v>
      </c>
      <c r="J94" s="31" t="n">
        <v>203</v>
      </c>
      <c r="K94" s="6" t="n">
        <f aca="false">J94*100000/I94</f>
        <v>568.484135652076</v>
      </c>
      <c r="L94" s="28" t="n">
        <v>56.0014933731566</v>
      </c>
      <c r="M94" s="6" t="n">
        <f aca="false">L94+K94</f>
        <v>624.485629025233</v>
      </c>
    </row>
    <row r="95" customFormat="false" ht="15.65" hidden="false" customHeight="false" outlineLevel="0" collapsed="false">
      <c r="A95" s="29" t="n">
        <v>20</v>
      </c>
      <c r="B95" s="24" t="s">
        <v>40</v>
      </c>
      <c r="C95" s="30" t="n">
        <v>2004</v>
      </c>
      <c r="D95" s="26" t="s">
        <v>122</v>
      </c>
      <c r="E95" s="27" t="n">
        <v>32344</v>
      </c>
      <c r="F95" s="5" t="n">
        <f aca="false">E95/I95</f>
        <v>0.743266844379079</v>
      </c>
      <c r="G95" s="27" t="n">
        <v>32906</v>
      </c>
      <c r="H95" s="5" t="n">
        <f aca="false">G95/I95</f>
        <v>0.756181634341392</v>
      </c>
      <c r="I95" s="27" t="n">
        <f aca="false">G96+E95+100</f>
        <v>43516</v>
      </c>
      <c r="J95" s="31" t="n">
        <v>2839</v>
      </c>
      <c r="K95" s="6" t="n">
        <f aca="false">J95*100000/I95</f>
        <v>6524.03713576616</v>
      </c>
      <c r="L95" s="28" t="n">
        <v>44.4444444444444</v>
      </c>
      <c r="M95" s="6" t="n">
        <f aca="false">L95+K95</f>
        <v>6568.4815802106</v>
      </c>
    </row>
    <row r="96" customFormat="false" ht="15.65" hidden="false" customHeight="false" outlineLevel="0" collapsed="false">
      <c r="A96" s="23" t="n">
        <v>3</v>
      </c>
      <c r="B96" s="24" t="s">
        <v>25</v>
      </c>
      <c r="C96" s="25" t="n">
        <v>302</v>
      </c>
      <c r="D96" s="26" t="s">
        <v>123</v>
      </c>
      <c r="E96" s="27" t="n">
        <v>10074</v>
      </c>
      <c r="F96" s="5" t="n">
        <f aca="false">E96/I96</f>
        <v>0.169322307382009</v>
      </c>
      <c r="G96" s="27" t="n">
        <v>11072</v>
      </c>
      <c r="H96" s="5" t="n">
        <f aca="false">G96/I96</f>
        <v>0.1860965443055</v>
      </c>
      <c r="I96" s="27" t="n">
        <f aca="false">G97+E96+100</f>
        <v>59496</v>
      </c>
      <c r="J96" s="4" t="n">
        <v>0</v>
      </c>
      <c r="K96" s="6" t="n">
        <f aca="false">J96*100000/I96</f>
        <v>0</v>
      </c>
      <c r="L96" s="28" t="n">
        <v>81</v>
      </c>
      <c r="M96" s="6" t="n">
        <f aca="false">L96+K96</f>
        <v>81</v>
      </c>
    </row>
    <row r="97" customFormat="false" ht="15.65" hidden="false" customHeight="false" outlineLevel="0" collapsed="false">
      <c r="A97" s="29" t="n">
        <v>14</v>
      </c>
      <c r="B97" s="24" t="s">
        <v>49</v>
      </c>
      <c r="C97" s="30" t="n">
        <v>1412</v>
      </c>
      <c r="D97" s="26" t="s">
        <v>124</v>
      </c>
      <c r="E97" s="27" t="n">
        <v>41109</v>
      </c>
      <c r="F97" s="5" t="n">
        <f aca="false">E97/I97</f>
        <v>0.315882895343476</v>
      </c>
      <c r="G97" s="27" t="n">
        <v>49322</v>
      </c>
      <c r="H97" s="5" t="n">
        <f aca="false">G97/I97</f>
        <v>0.378991854925465</v>
      </c>
      <c r="I97" s="27" t="n">
        <f aca="false">G98+E97+100</f>
        <v>130140</v>
      </c>
      <c r="J97" s="4" t="n">
        <v>3754</v>
      </c>
      <c r="K97" s="6" t="n">
        <f aca="false">J97*100000/I97</f>
        <v>2884.58583064392</v>
      </c>
      <c r="L97" s="28" t="n">
        <v>1.1058154836284</v>
      </c>
      <c r="M97" s="6" t="n">
        <f aca="false">L97+K97</f>
        <v>2885.69164612755</v>
      </c>
    </row>
    <row r="98" customFormat="false" ht="15.65" hidden="false" customHeight="false" outlineLevel="0" collapsed="false">
      <c r="A98" s="29" t="n">
        <v>22</v>
      </c>
      <c r="B98" s="24" t="s">
        <v>19</v>
      </c>
      <c r="C98" s="30" t="n">
        <v>2201</v>
      </c>
      <c r="D98" s="26" t="s">
        <v>19</v>
      </c>
      <c r="E98" s="27" t="n">
        <v>69123</v>
      </c>
      <c r="F98" s="5" t="n">
        <f aca="false">E98/I98</f>
        <v>0.830975079042593</v>
      </c>
      <c r="G98" s="27" t="n">
        <v>88931</v>
      </c>
      <c r="H98" s="5" t="n">
        <f aca="false">G98/I98</f>
        <v>1.06910065758629</v>
      </c>
      <c r="I98" s="27" t="n">
        <f aca="false">G99+E98+100</f>
        <v>83183</v>
      </c>
      <c r="J98" s="31" t="n">
        <v>7636</v>
      </c>
      <c r="K98" s="6" t="n">
        <f aca="false">J98*100000/I98</f>
        <v>9179.76028755876</v>
      </c>
      <c r="L98" s="28" t="n">
        <v>12.0212079415896</v>
      </c>
      <c r="M98" s="6" t="n">
        <f aca="false">L98+K98</f>
        <v>9191.78149550035</v>
      </c>
    </row>
    <row r="99" customFormat="false" ht="15.65" hidden="false" customHeight="false" outlineLevel="0" collapsed="false">
      <c r="A99" s="29" t="n">
        <v>12</v>
      </c>
      <c r="B99" s="24" t="s">
        <v>32</v>
      </c>
      <c r="C99" s="30" t="n">
        <v>1230</v>
      </c>
      <c r="D99" s="26" t="s">
        <v>125</v>
      </c>
      <c r="E99" s="27" t="n">
        <v>17564</v>
      </c>
      <c r="F99" s="5" t="n">
        <f aca="false">E99/I99</f>
        <v>0.561778346393731</v>
      </c>
      <c r="G99" s="27" t="n">
        <v>13960</v>
      </c>
      <c r="H99" s="5" t="n">
        <f aca="false">G99/I99</f>
        <v>0.446505677274908</v>
      </c>
      <c r="I99" s="27" t="n">
        <f aca="false">G100+E99+100</f>
        <v>31265</v>
      </c>
      <c r="J99" s="4" t="n">
        <v>0</v>
      </c>
      <c r="K99" s="6" t="n">
        <f aca="false">J99*100000/I99</f>
        <v>0</v>
      </c>
      <c r="L99" s="28" t="n">
        <v>81</v>
      </c>
      <c r="M99" s="6" t="n">
        <f aca="false">L99+K99</f>
        <v>81</v>
      </c>
    </row>
    <row r="100" customFormat="false" ht="15.65" hidden="false" customHeight="false" outlineLevel="0" collapsed="false">
      <c r="A100" s="23" t="n">
        <v>5</v>
      </c>
      <c r="B100" s="24" t="s">
        <v>98</v>
      </c>
      <c r="C100" s="25" t="n">
        <v>503</v>
      </c>
      <c r="D100" s="26" t="s">
        <v>126</v>
      </c>
      <c r="E100" s="27" t="n">
        <v>14254</v>
      </c>
      <c r="F100" s="5" t="n">
        <f aca="false">E100/I100</f>
        <v>0.36805412104937</v>
      </c>
      <c r="G100" s="27" t="n">
        <v>13601</v>
      </c>
      <c r="H100" s="5" t="n">
        <f aca="false">G100/I100</f>
        <v>0.351192935343937</v>
      </c>
      <c r="I100" s="27" t="n">
        <f aca="false">G101+E100+100</f>
        <v>38728</v>
      </c>
      <c r="J100" s="4" t="n">
        <v>1447</v>
      </c>
      <c r="K100" s="6" t="n">
        <f aca="false">J100*100000/I100</f>
        <v>3736.31481098946</v>
      </c>
      <c r="L100" s="28" t="n">
        <v>251.301382157602</v>
      </c>
      <c r="M100" s="6" t="n">
        <f aca="false">L100+K100</f>
        <v>3987.61619314707</v>
      </c>
    </row>
    <row r="101" customFormat="false" ht="15.65" hidden="false" customHeight="false" outlineLevel="0" collapsed="false">
      <c r="A101" s="29" t="n">
        <v>13</v>
      </c>
      <c r="B101" s="24" t="s">
        <v>21</v>
      </c>
      <c r="C101" s="30" t="n">
        <v>1312</v>
      </c>
      <c r="D101" s="26" t="s">
        <v>126</v>
      </c>
      <c r="E101" s="27" t="n">
        <v>22619</v>
      </c>
      <c r="F101" s="5" t="n">
        <f aca="false">E101/I101</f>
        <v>0.552856060420893</v>
      </c>
      <c r="G101" s="27" t="n">
        <v>24374</v>
      </c>
      <c r="H101" s="5" t="n">
        <f aca="false">G101/I101</f>
        <v>0.595751961479236</v>
      </c>
      <c r="I101" s="27" t="n">
        <f aca="false">G102+E101+100</f>
        <v>40913</v>
      </c>
      <c r="J101" s="4" t="n">
        <v>2208</v>
      </c>
      <c r="K101" s="6" t="n">
        <f aca="false">J101*100000/I101</f>
        <v>5396.81763742576</v>
      </c>
      <c r="L101" s="28" t="n">
        <v>414.955418892175</v>
      </c>
      <c r="M101" s="6" t="n">
        <f aca="false">L101+K101</f>
        <v>5811.77305631793</v>
      </c>
    </row>
    <row r="102" customFormat="false" ht="15.75" hidden="false" customHeight="false" outlineLevel="0" collapsed="false">
      <c r="A102" s="23" t="n">
        <v>9</v>
      </c>
      <c r="B102" s="24" t="s">
        <v>23</v>
      </c>
      <c r="C102" s="29" t="n">
        <v>23</v>
      </c>
      <c r="D102" s="26" t="s">
        <v>127</v>
      </c>
      <c r="E102" s="27" t="n">
        <v>15418</v>
      </c>
      <c r="F102" s="5" t="n">
        <f aca="false">E102/I102</f>
        <v>0.366623864555096</v>
      </c>
      <c r="G102" s="27" t="n">
        <v>18194</v>
      </c>
      <c r="H102" s="5" t="n">
        <f aca="false">G102/I102</f>
        <v>0.432634232177676</v>
      </c>
      <c r="I102" s="27" t="n">
        <f aca="false">G103+E102+100</f>
        <v>42054</v>
      </c>
      <c r="J102" s="4" t="n">
        <v>697</v>
      </c>
      <c r="K102" s="6" t="n">
        <f aca="false">J102*100000/I102</f>
        <v>1657.39287582632</v>
      </c>
      <c r="L102" s="28" t="n">
        <v>81</v>
      </c>
      <c r="M102" s="6" t="n">
        <f aca="false">L102+K102</f>
        <v>1738.39287582632</v>
      </c>
    </row>
    <row r="103" customFormat="false" ht="15.65" hidden="false" customHeight="false" outlineLevel="0" collapsed="false">
      <c r="A103" s="23" t="n">
        <v>5</v>
      </c>
      <c r="B103" s="24" t="s">
        <v>98</v>
      </c>
      <c r="C103" s="25" t="n">
        <v>507</v>
      </c>
      <c r="D103" s="26" t="s">
        <v>128</v>
      </c>
      <c r="E103" s="27" t="n">
        <v>28037</v>
      </c>
      <c r="F103" s="5" t="n">
        <f aca="false">E103/I103</f>
        <v>0.567011143244282</v>
      </c>
      <c r="G103" s="27" t="n">
        <v>26536</v>
      </c>
      <c r="H103" s="5" t="n">
        <f aca="false">G103/I103</f>
        <v>0.536655408821567</v>
      </c>
      <c r="I103" s="27" t="n">
        <f aca="false">G104+E103+100</f>
        <v>49447</v>
      </c>
      <c r="J103" s="4" t="n">
        <v>3827</v>
      </c>
      <c r="K103" s="6" t="n">
        <f aca="false">J103*100000/I103</f>
        <v>7739.59997573159</v>
      </c>
      <c r="L103" s="28" t="n">
        <v>199.732468436773</v>
      </c>
      <c r="M103" s="6" t="n">
        <f aca="false">L103+K103</f>
        <v>7939.33244416836</v>
      </c>
    </row>
    <row r="104" customFormat="false" ht="15.65" hidden="false" customHeight="false" outlineLevel="0" collapsed="false">
      <c r="A104" s="29" t="n">
        <v>13</v>
      </c>
      <c r="B104" s="24" t="s">
        <v>21</v>
      </c>
      <c r="C104" s="30" t="n">
        <v>1311</v>
      </c>
      <c r="D104" s="26" t="s">
        <v>129</v>
      </c>
      <c r="E104" s="27" t="n">
        <v>20153</v>
      </c>
      <c r="F104" s="5" t="n">
        <f aca="false">E104/I104</f>
        <v>0.30264303949542</v>
      </c>
      <c r="G104" s="27" t="n">
        <v>21310</v>
      </c>
      <c r="H104" s="5" t="n">
        <f aca="false">G104/I104</f>
        <v>0.320018020723832</v>
      </c>
      <c r="I104" s="27" t="n">
        <f aca="false">G105+E104+100</f>
        <v>66590</v>
      </c>
      <c r="J104" s="4" t="n">
        <v>2890</v>
      </c>
      <c r="K104" s="6" t="n">
        <f aca="false">J104*100000/I104</f>
        <v>4339.99098963808</v>
      </c>
      <c r="L104" s="28" t="n">
        <v>2.41178882377059</v>
      </c>
      <c r="M104" s="6" t="n">
        <f aca="false">L104+K104</f>
        <v>4342.40277846186</v>
      </c>
    </row>
    <row r="105" customFormat="false" ht="15.65" hidden="false" customHeight="false" outlineLevel="0" collapsed="false">
      <c r="A105" s="29" t="n">
        <v>17</v>
      </c>
      <c r="B105" s="24" t="s">
        <v>84</v>
      </c>
      <c r="C105" s="30" t="n">
        <v>1705</v>
      </c>
      <c r="D105" s="26" t="s">
        <v>129</v>
      </c>
      <c r="E105" s="27" t="n">
        <v>50355</v>
      </c>
      <c r="F105" s="5" t="n">
        <f aca="false">E105/I105</f>
        <v>0.869343783989089</v>
      </c>
      <c r="G105" s="27" t="n">
        <v>46337</v>
      </c>
      <c r="H105" s="5" t="n">
        <f aca="false">G105/I105</f>
        <v>0.799975829981182</v>
      </c>
      <c r="I105" s="27" t="n">
        <f aca="false">G106+E105+100</f>
        <v>57923</v>
      </c>
      <c r="J105" s="4" t="n">
        <v>6024</v>
      </c>
      <c r="K105" s="6" t="n">
        <f aca="false">J105*100000/I105</f>
        <v>10400.0138114393</v>
      </c>
      <c r="L105" s="28" t="n">
        <v>19.6500227526579</v>
      </c>
      <c r="M105" s="6" t="n">
        <f aca="false">L105+K105</f>
        <v>10419.663834192</v>
      </c>
    </row>
    <row r="106" customFormat="false" ht="15.65" hidden="false" customHeight="false" outlineLevel="0" collapsed="false">
      <c r="A106" s="29" t="n">
        <v>12</v>
      </c>
      <c r="B106" s="24" t="s">
        <v>32</v>
      </c>
      <c r="C106" s="30" t="n">
        <v>1221</v>
      </c>
      <c r="D106" s="26" t="s">
        <v>130</v>
      </c>
      <c r="E106" s="27" t="n">
        <v>8402</v>
      </c>
      <c r="F106" s="5" t="n">
        <f aca="false">E106/I106</f>
        <v>0.312167936095114</v>
      </c>
      <c r="G106" s="27" t="n">
        <v>7468</v>
      </c>
      <c r="H106" s="5" t="n">
        <f aca="false">G106/I106</f>
        <v>0.277466096971949</v>
      </c>
      <c r="I106" s="27" t="n">
        <f aca="false">G107+E106+100</f>
        <v>26915</v>
      </c>
      <c r="J106" s="4" t="n">
        <v>1028</v>
      </c>
      <c r="K106" s="6" t="n">
        <f aca="false">J106*100000/I106</f>
        <v>3819.43154374884</v>
      </c>
      <c r="L106" s="28" t="n">
        <v>138.626339004411</v>
      </c>
      <c r="M106" s="6" t="n">
        <f aca="false">L106+K106</f>
        <v>3958.05788275325</v>
      </c>
    </row>
    <row r="107" customFormat="false" ht="15.65" hidden="false" customHeight="false" outlineLevel="0" collapsed="false">
      <c r="A107" s="29" t="n">
        <v>19</v>
      </c>
      <c r="B107" s="24" t="s">
        <v>36</v>
      </c>
      <c r="C107" s="30" t="n">
        <v>1909</v>
      </c>
      <c r="D107" s="26" t="s">
        <v>131</v>
      </c>
      <c r="E107" s="27" t="n">
        <v>15019</v>
      </c>
      <c r="F107" s="5" t="n">
        <f aca="false">E107/I107</f>
        <v>0.515249236680504</v>
      </c>
      <c r="G107" s="27" t="n">
        <v>18413</v>
      </c>
      <c r="H107" s="5" t="n">
        <f aca="false">G107/I107</f>
        <v>0.631685478060997</v>
      </c>
      <c r="I107" s="27" t="n">
        <f aca="false">G108+E107+100</f>
        <v>29149</v>
      </c>
      <c r="J107" s="4" t="n">
        <v>1453</v>
      </c>
      <c r="K107" s="6" t="n">
        <f aca="false">J107*100000/I107</f>
        <v>4984.73361007239</v>
      </c>
      <c r="L107" s="28" t="n">
        <v>239.291696578129</v>
      </c>
      <c r="M107" s="6" t="n">
        <f aca="false">L107+K107</f>
        <v>5224.02530665052</v>
      </c>
    </row>
    <row r="108" customFormat="false" ht="15.65" hidden="false" customHeight="false" outlineLevel="0" collapsed="false">
      <c r="A108" s="29" t="n">
        <v>16</v>
      </c>
      <c r="B108" s="24" t="s">
        <v>47</v>
      </c>
      <c r="C108" s="30" t="n">
        <v>1611</v>
      </c>
      <c r="D108" s="26" t="s">
        <v>132</v>
      </c>
      <c r="E108" s="27" t="n">
        <v>13736</v>
      </c>
      <c r="F108" s="5" t="n">
        <f aca="false">E108/I108</f>
        <v>0.431190356604721</v>
      </c>
      <c r="G108" s="27" t="n">
        <v>14030</v>
      </c>
      <c r="H108" s="5" t="n">
        <f aca="false">G108/I108</f>
        <v>0.440419387242592</v>
      </c>
      <c r="I108" s="27" t="n">
        <f aca="false">G109+E108+100</f>
        <v>31856</v>
      </c>
      <c r="J108" s="31" t="n">
        <v>407</v>
      </c>
      <c r="K108" s="6" t="n">
        <f aca="false">J108*100000/I108</f>
        <v>1277.62430939227</v>
      </c>
      <c r="L108" s="28" t="n">
        <v>187.279406468343</v>
      </c>
      <c r="M108" s="6" t="n">
        <f aca="false">L108+K108</f>
        <v>1464.90371586061</v>
      </c>
    </row>
    <row r="109" customFormat="false" ht="15.75" hidden="false" customHeight="false" outlineLevel="0" collapsed="false">
      <c r="A109" s="29" t="n">
        <v>17</v>
      </c>
      <c r="B109" s="24" t="s">
        <v>84</v>
      </c>
      <c r="C109" s="29" t="n">
        <v>1713</v>
      </c>
      <c r="D109" s="26" t="s">
        <v>133</v>
      </c>
      <c r="E109" s="27" t="n">
        <v>19583</v>
      </c>
      <c r="F109" s="5" t="n">
        <f aca="false">E109/I109</f>
        <v>0.350115316539431</v>
      </c>
      <c r="G109" s="27" t="n">
        <v>18020</v>
      </c>
      <c r="H109" s="5" t="n">
        <f aca="false">G109/I109</f>
        <v>0.322171169077289</v>
      </c>
      <c r="I109" s="27" t="n">
        <f aca="false">G110+E109+100</f>
        <v>55933</v>
      </c>
      <c r="J109" s="4" t="n">
        <v>0</v>
      </c>
      <c r="K109" s="6" t="n">
        <f aca="false">J109*100000/I109</f>
        <v>0</v>
      </c>
      <c r="L109" s="28" t="n">
        <v>81</v>
      </c>
      <c r="M109" s="6" t="n">
        <f aca="false">L109+K109</f>
        <v>81</v>
      </c>
    </row>
    <row r="110" customFormat="false" ht="15.65" hidden="false" customHeight="false" outlineLevel="0" collapsed="false">
      <c r="A110" s="29" t="n">
        <v>18</v>
      </c>
      <c r="B110" s="24" t="s">
        <v>90</v>
      </c>
      <c r="C110" s="30" t="n">
        <v>1802</v>
      </c>
      <c r="D110" s="26" t="s">
        <v>134</v>
      </c>
      <c r="E110" s="27" t="n">
        <v>34116</v>
      </c>
      <c r="F110" s="5" t="n">
        <f aca="false">E110/I110</f>
        <v>0.51110878065589</v>
      </c>
      <c r="G110" s="27" t="n">
        <v>36250</v>
      </c>
      <c r="H110" s="5" t="n">
        <f aca="false">G110/I110</f>
        <v>0.543079297068121</v>
      </c>
      <c r="I110" s="27" t="n">
        <f aca="false">G111+E110+100</f>
        <v>66749</v>
      </c>
      <c r="J110" s="4" t="n">
        <v>678</v>
      </c>
      <c r="K110" s="6" t="n">
        <f aca="false">J110*100000/I110</f>
        <v>1015.74555424051</v>
      </c>
      <c r="L110" s="28" t="n">
        <v>2.84228178381605</v>
      </c>
      <c r="M110" s="6" t="n">
        <f aca="false">L110+K110</f>
        <v>1018.58783602433</v>
      </c>
    </row>
    <row r="111" customFormat="false" ht="15.65" hidden="false" customHeight="false" outlineLevel="0" collapsed="false">
      <c r="A111" s="29" t="n">
        <v>18</v>
      </c>
      <c r="B111" s="24" t="s">
        <v>90</v>
      </c>
      <c r="C111" s="30" t="n">
        <v>1805</v>
      </c>
      <c r="D111" s="26" t="s">
        <v>135</v>
      </c>
      <c r="E111" s="27" t="n">
        <v>33357</v>
      </c>
      <c r="F111" s="5" t="n">
        <f aca="false">E111/I111</f>
        <v>0.851813074565884</v>
      </c>
      <c r="G111" s="27" t="n">
        <v>32533</v>
      </c>
      <c r="H111" s="5" t="n">
        <f aca="false">G111/I111</f>
        <v>0.830771195097038</v>
      </c>
      <c r="I111" s="27" t="n">
        <f aca="false">G112+E111+100</f>
        <v>39160</v>
      </c>
      <c r="J111" s="4" t="n">
        <v>1901</v>
      </c>
      <c r="K111" s="6" t="n">
        <f aca="false">J111*100000/I111</f>
        <v>4854.44330949949</v>
      </c>
      <c r="L111" s="28" t="n">
        <v>100.16694490818</v>
      </c>
      <c r="M111" s="6" t="n">
        <f aca="false">L111+K111</f>
        <v>4954.61025440767</v>
      </c>
    </row>
    <row r="112" customFormat="false" ht="15.65" hidden="false" customHeight="false" outlineLevel="0" collapsed="false">
      <c r="A112" s="23" t="n">
        <v>3</v>
      </c>
      <c r="B112" s="24" t="s">
        <v>25</v>
      </c>
      <c r="C112" s="25" t="n">
        <v>310</v>
      </c>
      <c r="D112" s="26" t="s">
        <v>136</v>
      </c>
      <c r="E112" s="27" t="n">
        <v>6022</v>
      </c>
      <c r="F112" s="5" t="n">
        <f aca="false">E112/I112</f>
        <v>0.0972372479049264</v>
      </c>
      <c r="G112" s="27" t="n">
        <v>5703</v>
      </c>
      <c r="H112" s="5" t="n">
        <f aca="false">G112/I112</f>
        <v>0.0920863541683486</v>
      </c>
      <c r="I112" s="27" t="n">
        <f aca="false">G113+E112+100</f>
        <v>61931</v>
      </c>
      <c r="J112" s="4" t="n">
        <v>0</v>
      </c>
      <c r="K112" s="6" t="n">
        <f aca="false">J112*100000/I112</f>
        <v>0</v>
      </c>
      <c r="L112" s="28" t="n">
        <v>81</v>
      </c>
      <c r="M112" s="6" t="n">
        <f aca="false">L112+K112</f>
        <v>81</v>
      </c>
    </row>
    <row r="113" customFormat="false" ht="15.65" hidden="false" customHeight="false" outlineLevel="0" collapsed="false">
      <c r="A113" s="29" t="n">
        <v>12</v>
      </c>
      <c r="B113" s="24" t="s">
        <v>32</v>
      </c>
      <c r="C113" s="30" t="n">
        <v>1215</v>
      </c>
      <c r="D113" s="26" t="s">
        <v>137</v>
      </c>
      <c r="E113" s="27" t="n">
        <v>64220</v>
      </c>
      <c r="F113" s="5" t="n">
        <f aca="false">E113/I113</f>
        <v>0.84388961892247</v>
      </c>
      <c r="G113" s="27" t="n">
        <v>55809</v>
      </c>
      <c r="H113" s="5" t="n">
        <f aca="false">G113/I113</f>
        <v>0.733363994743758</v>
      </c>
      <c r="I113" s="27" t="n">
        <f aca="false">G114+E113+100</f>
        <v>76100</v>
      </c>
      <c r="J113" s="4" t="n">
        <v>4181</v>
      </c>
      <c r="K113" s="6" t="n">
        <f aca="false">J113*100000/I113</f>
        <v>5494.08672798949</v>
      </c>
      <c r="L113" s="28" t="n">
        <v>210.782394254722</v>
      </c>
      <c r="M113" s="6" t="n">
        <f aca="false">L113+K113</f>
        <v>5704.86912224421</v>
      </c>
    </row>
    <row r="114" customFormat="false" ht="15.65" hidden="false" customHeight="false" outlineLevel="0" collapsed="false">
      <c r="A114" s="29" t="n">
        <v>13</v>
      </c>
      <c r="B114" s="24" t="s">
        <v>21</v>
      </c>
      <c r="C114" s="30" t="n">
        <v>1303</v>
      </c>
      <c r="D114" s="26" t="s">
        <v>138</v>
      </c>
      <c r="E114" s="27" t="n">
        <v>11271</v>
      </c>
      <c r="F114" s="5" t="n">
        <f aca="false">E114/I114</f>
        <v>0.31805739763524</v>
      </c>
      <c r="G114" s="27" t="n">
        <v>11780</v>
      </c>
      <c r="H114" s="5" t="n">
        <f aca="false">G114/I114</f>
        <v>0.33242091599176</v>
      </c>
      <c r="I114" s="27" t="n">
        <f aca="false">G115+E114+100</f>
        <v>35437</v>
      </c>
      <c r="J114" s="4" t="n">
        <v>899</v>
      </c>
      <c r="K114" s="6" t="n">
        <f aca="false">J114*100000/I114</f>
        <v>2536.89646414764</v>
      </c>
      <c r="L114" s="28" t="n">
        <v>26.0292395123856</v>
      </c>
      <c r="M114" s="6" t="n">
        <f aca="false">L114+K114</f>
        <v>2562.92570366003</v>
      </c>
    </row>
    <row r="115" customFormat="false" ht="15.65" hidden="false" customHeight="false" outlineLevel="0" collapsed="false">
      <c r="A115" s="23" t="n">
        <v>5</v>
      </c>
      <c r="B115" s="24" t="s">
        <v>98</v>
      </c>
      <c r="C115" s="25" t="n">
        <v>505</v>
      </c>
      <c r="D115" s="26" t="s">
        <v>139</v>
      </c>
      <c r="E115" s="27" t="n">
        <v>25208</v>
      </c>
      <c r="F115" s="5" t="n">
        <f aca="false">E115/I115</f>
        <v>0.510779704976495</v>
      </c>
      <c r="G115" s="27" t="n">
        <v>24066</v>
      </c>
      <c r="H115" s="5" t="n">
        <f aca="false">G115/I115</f>
        <v>0.487639811963041</v>
      </c>
      <c r="I115" s="27" t="n">
        <f aca="false">G116+E115+100</f>
        <v>49352</v>
      </c>
      <c r="J115" s="4" t="n">
        <v>2501</v>
      </c>
      <c r="K115" s="6" t="n">
        <f aca="false">J115*100000/I115</f>
        <v>5067.67709515319</v>
      </c>
      <c r="L115" s="28" t="n">
        <v>223.241466087592</v>
      </c>
      <c r="M115" s="6" t="n">
        <f aca="false">L115+K115</f>
        <v>5290.91856124078</v>
      </c>
    </row>
    <row r="116" customFormat="false" ht="15.65" hidden="false" customHeight="false" outlineLevel="0" collapsed="false">
      <c r="A116" s="29" t="n">
        <v>21</v>
      </c>
      <c r="B116" s="24" t="s">
        <v>119</v>
      </c>
      <c r="C116" s="30" t="n">
        <v>2107</v>
      </c>
      <c r="D116" s="26" t="s">
        <v>140</v>
      </c>
      <c r="E116" s="27" t="n">
        <v>23636</v>
      </c>
      <c r="F116" s="5" t="n">
        <f aca="false">E116/I116</f>
        <v>0.299907373336209</v>
      </c>
      <c r="G116" s="27" t="n">
        <v>24044</v>
      </c>
      <c r="H116" s="5" t="n">
        <f aca="false">G116/I116</f>
        <v>0.305084315641218</v>
      </c>
      <c r="I116" s="27" t="n">
        <f aca="false">G117+E116+100</f>
        <v>78811</v>
      </c>
      <c r="J116" s="31" t="n">
        <v>2683</v>
      </c>
      <c r="K116" s="6" t="n">
        <f aca="false">J116*100000/I116</f>
        <v>3404.34710890612</v>
      </c>
      <c r="L116" s="28" t="n">
        <v>81</v>
      </c>
      <c r="M116" s="6" t="n">
        <f aca="false">L116+K116</f>
        <v>3485.34710890612</v>
      </c>
    </row>
    <row r="117" customFormat="false" ht="15.65" hidden="false" customHeight="false" outlineLevel="0" collapsed="false">
      <c r="A117" s="29" t="n">
        <v>10</v>
      </c>
      <c r="B117" s="24" t="s">
        <v>54</v>
      </c>
      <c r="C117" s="30" t="n">
        <v>1001</v>
      </c>
      <c r="D117" s="26" t="s">
        <v>141</v>
      </c>
      <c r="E117" s="27" t="n">
        <v>51409</v>
      </c>
      <c r="F117" s="5" t="n">
        <f aca="false">E117/I117</f>
        <v>0.808101608060738</v>
      </c>
      <c r="G117" s="27" t="n">
        <v>55075</v>
      </c>
      <c r="H117" s="5" t="n">
        <f aca="false">G117/I117</f>
        <v>0.865727714290205</v>
      </c>
      <c r="I117" s="27" t="n">
        <f aca="false">G118+E117+100</f>
        <v>63617</v>
      </c>
      <c r="J117" s="4" t="n">
        <v>3738</v>
      </c>
      <c r="K117" s="6" t="n">
        <f aca="false">J117*100000/I117</f>
        <v>5875.78791832372</v>
      </c>
      <c r="L117" s="28" t="n">
        <v>30.9905713534428</v>
      </c>
      <c r="M117" s="6" t="n">
        <f aca="false">L117+K117</f>
        <v>5906.77848967716</v>
      </c>
    </row>
    <row r="118" customFormat="false" ht="15.75" hidden="false" customHeight="false" outlineLevel="0" collapsed="false">
      <c r="A118" s="29" t="n">
        <v>17</v>
      </c>
      <c r="B118" s="24" t="s">
        <v>84</v>
      </c>
      <c r="C118" s="29" t="n">
        <v>1711</v>
      </c>
      <c r="D118" s="26" t="s">
        <v>142</v>
      </c>
      <c r="E118" s="27" t="n">
        <v>9801</v>
      </c>
      <c r="F118" s="5" t="n">
        <f aca="false">E118/I118</f>
        <v>0.0366363762097181</v>
      </c>
      <c r="G118" s="27" t="n">
        <v>12108</v>
      </c>
      <c r="H118" s="5" t="n">
        <f aca="false">G118/I118</f>
        <v>0.0452599982805088</v>
      </c>
      <c r="I118" s="27" t="n">
        <f aca="false">G119+E118+100</f>
        <v>267521</v>
      </c>
      <c r="J118" s="4" t="n">
        <v>1354</v>
      </c>
      <c r="K118" s="6" t="n">
        <f aca="false">J118*100000/I118</f>
        <v>506.128490847448</v>
      </c>
      <c r="L118" s="28" t="n">
        <v>127.801360171619</v>
      </c>
      <c r="M118" s="6" t="n">
        <f aca="false">L118+K118</f>
        <v>633.929851019067</v>
      </c>
    </row>
    <row r="119" customFormat="false" ht="15.65" hidden="false" customHeight="false" outlineLevel="0" collapsed="false">
      <c r="A119" s="30" t="n">
        <v>1</v>
      </c>
      <c r="B119" s="32" t="s">
        <v>27</v>
      </c>
      <c r="C119" s="25" t="n">
        <v>108</v>
      </c>
      <c r="D119" s="33" t="s">
        <v>143</v>
      </c>
      <c r="E119" s="27" t="n">
        <v>240591</v>
      </c>
      <c r="F119" s="5" t="n">
        <f aca="false">E119/I119</f>
        <v>0.765908475925189</v>
      </c>
      <c r="G119" s="27" t="n">
        <v>257620</v>
      </c>
      <c r="H119" s="5" t="n">
        <f aca="false">G119/I119</f>
        <v>0.820119379228014</v>
      </c>
      <c r="I119" s="27" t="n">
        <f aca="false">G120+E119+100</f>
        <v>314125</v>
      </c>
      <c r="J119" s="31" t="n">
        <v>49010</v>
      </c>
      <c r="K119" s="6" t="n">
        <f aca="false">J119*100000/I119</f>
        <v>15602.0692399522</v>
      </c>
      <c r="L119" s="28" t="n">
        <v>556.390766161325</v>
      </c>
      <c r="M119" s="6" t="n">
        <f aca="false">L119+K119</f>
        <v>16158.4600061136</v>
      </c>
    </row>
    <row r="120" customFormat="false" ht="15.65" hidden="false" customHeight="false" outlineLevel="0" collapsed="false">
      <c r="A120" s="23" t="n">
        <v>8</v>
      </c>
      <c r="B120" s="24" t="s">
        <v>144</v>
      </c>
      <c r="C120" s="25" t="n">
        <v>805</v>
      </c>
      <c r="D120" s="26" t="s">
        <v>145</v>
      </c>
      <c r="E120" s="27" t="n">
        <v>72082</v>
      </c>
      <c r="F120" s="5" t="n">
        <f aca="false">E120/I120</f>
        <v>0.831395617070358</v>
      </c>
      <c r="G120" s="27" t="n">
        <v>73434</v>
      </c>
      <c r="H120" s="5" t="n">
        <f aca="false">G120/I120</f>
        <v>0.846989619377163</v>
      </c>
      <c r="I120" s="27" t="n">
        <f aca="false">G121+E120+100</f>
        <v>86700</v>
      </c>
      <c r="J120" s="4" t="n">
        <v>4028</v>
      </c>
      <c r="K120" s="6" t="n">
        <f aca="false">J120*100000/I120</f>
        <v>4645.90542099193</v>
      </c>
      <c r="L120" s="28" t="n">
        <v>81</v>
      </c>
      <c r="M120" s="6" t="n">
        <f aca="false">L120+K120</f>
        <v>4726.90542099193</v>
      </c>
    </row>
    <row r="121" customFormat="false" ht="15.65" hidden="false" customHeight="false" outlineLevel="0" collapsed="false">
      <c r="A121" s="29" t="n">
        <v>21</v>
      </c>
      <c r="B121" s="24" t="s">
        <v>119</v>
      </c>
      <c r="C121" s="30" t="n">
        <v>2106</v>
      </c>
      <c r="D121" s="26" t="s">
        <v>146</v>
      </c>
      <c r="E121" s="27" t="n">
        <v>11878</v>
      </c>
      <c r="F121" s="5" t="n">
        <f aca="false">E121/I121</f>
        <v>0.153153850121203</v>
      </c>
      <c r="G121" s="27" t="n">
        <v>14518</v>
      </c>
      <c r="H121" s="5" t="n">
        <f aca="false">G121/I121</f>
        <v>0.187193769663211</v>
      </c>
      <c r="I121" s="27" t="n">
        <f aca="false">G122+E121+100</f>
        <v>77556</v>
      </c>
      <c r="J121" s="31" t="n">
        <v>674</v>
      </c>
      <c r="K121" s="6" t="n">
        <f aca="false">J121*100000/I121</f>
        <v>869.049461034607</v>
      </c>
      <c r="L121" s="28" t="n">
        <v>11.3653583876345</v>
      </c>
      <c r="M121" s="6" t="n">
        <f aca="false">L121+K121</f>
        <v>880.414819422242</v>
      </c>
    </row>
    <row r="122" customFormat="false" ht="15.65" hidden="false" customHeight="false" outlineLevel="0" collapsed="false">
      <c r="A122" s="29" t="n">
        <v>18</v>
      </c>
      <c r="B122" s="24" t="s">
        <v>90</v>
      </c>
      <c r="C122" s="30" t="n">
        <v>1804</v>
      </c>
      <c r="D122" s="26" t="s">
        <v>147</v>
      </c>
      <c r="E122" s="27" t="n">
        <v>60978</v>
      </c>
      <c r="F122" s="5" t="n">
        <f aca="false">E122/I122</f>
        <v>0.896379378776074</v>
      </c>
      <c r="G122" s="27" t="n">
        <v>65578</v>
      </c>
      <c r="H122" s="5" t="n">
        <f aca="false">G122/I122</f>
        <v>0.963999588398724</v>
      </c>
      <c r="I122" s="27" t="n">
        <f aca="false">G123+E122+100</f>
        <v>68027</v>
      </c>
      <c r="J122" s="4" t="n">
        <v>1420</v>
      </c>
      <c r="K122" s="6" t="n">
        <f aca="false">J122*100000/I122</f>
        <v>2087.40647096006</v>
      </c>
      <c r="L122" s="28" t="n">
        <v>2.3704921141629</v>
      </c>
      <c r="M122" s="6" t="n">
        <f aca="false">L122+K122</f>
        <v>2089.77696307422</v>
      </c>
    </row>
    <row r="123" customFormat="false" ht="15.65" hidden="false" customHeight="false" outlineLevel="0" collapsed="false">
      <c r="A123" s="23" t="n">
        <v>2</v>
      </c>
      <c r="B123" s="24" t="s">
        <v>92</v>
      </c>
      <c r="C123" s="25" t="n">
        <v>202</v>
      </c>
      <c r="D123" s="26" t="s">
        <v>148</v>
      </c>
      <c r="E123" s="27" t="n">
        <v>5812</v>
      </c>
      <c r="F123" s="5" t="n">
        <f aca="false">E123/I123</f>
        <v>0.203843995510662</v>
      </c>
      <c r="G123" s="27" t="n">
        <v>6949</v>
      </c>
      <c r="H123" s="5" t="n">
        <f aca="false">G123/I123</f>
        <v>0.243721941638608</v>
      </c>
      <c r="I123" s="27" t="n">
        <f aca="false">G124+E123+100</f>
        <v>28512</v>
      </c>
      <c r="J123" s="31" t="n">
        <v>5261</v>
      </c>
      <c r="K123" s="6" t="n">
        <f aca="false">J123*100000/I123</f>
        <v>18451.8799102132</v>
      </c>
      <c r="L123" s="28" t="n">
        <v>39.1818822976256</v>
      </c>
      <c r="M123" s="6" t="n">
        <f aca="false">L123+K123</f>
        <v>18491.0617925109</v>
      </c>
    </row>
    <row r="124" customFormat="false" ht="15.75" hidden="false" customHeight="false" outlineLevel="0" collapsed="false">
      <c r="A124" s="29" t="n">
        <v>22</v>
      </c>
      <c r="B124" s="24" t="s">
        <v>19</v>
      </c>
      <c r="C124" s="29" t="n">
        <v>2214</v>
      </c>
      <c r="D124" s="26" t="s">
        <v>149</v>
      </c>
      <c r="E124" s="27" t="n">
        <v>19323</v>
      </c>
      <c r="F124" s="5" t="n">
        <f aca="false">E124/I124</f>
        <v>0.347936473638721</v>
      </c>
      <c r="G124" s="27" t="n">
        <v>22600</v>
      </c>
      <c r="H124" s="5" t="n">
        <f aca="false">G124/I124</f>
        <v>0.406943244021896</v>
      </c>
      <c r="I124" s="27" t="n">
        <f aca="false">G125+E124+100</f>
        <v>55536</v>
      </c>
      <c r="J124" s="31" t="n">
        <v>636</v>
      </c>
      <c r="K124" s="6" t="n">
        <f aca="false">J124*100000/I124</f>
        <v>1145.20311149525</v>
      </c>
      <c r="L124" s="28" t="n">
        <v>81</v>
      </c>
      <c r="M124" s="6" t="n">
        <f aca="false">L124+K124</f>
        <v>1226.20311149525</v>
      </c>
    </row>
    <row r="125" customFormat="false" ht="15.65" hidden="false" customHeight="false" outlineLevel="0" collapsed="false">
      <c r="A125" s="23" t="n">
        <v>7</v>
      </c>
      <c r="B125" s="24" t="s">
        <v>71</v>
      </c>
      <c r="C125" s="25" t="n">
        <v>705</v>
      </c>
      <c r="D125" s="26" t="s">
        <v>150</v>
      </c>
      <c r="E125" s="27" t="n">
        <v>34645</v>
      </c>
      <c r="F125" s="5" t="n">
        <f aca="false">E125/I125</f>
        <v>0.407071015650703</v>
      </c>
      <c r="G125" s="27" t="n">
        <v>36113</v>
      </c>
      <c r="H125" s="5" t="n">
        <f aca="false">G125/I125</f>
        <v>0.424319687925929</v>
      </c>
      <c r="I125" s="27" t="n">
        <f aca="false">G126+E125+100</f>
        <v>85108</v>
      </c>
      <c r="J125" s="4" t="n">
        <v>3211</v>
      </c>
      <c r="K125" s="6" t="n">
        <f aca="false">J125*100000/I125</f>
        <v>3772.853315787</v>
      </c>
      <c r="L125" s="28" t="n">
        <v>39.5714972158625</v>
      </c>
      <c r="M125" s="6" t="n">
        <f aca="false">L125+K125</f>
        <v>3812.42481300286</v>
      </c>
    </row>
    <row r="126" customFormat="false" ht="15.65" hidden="false" customHeight="false" outlineLevel="0" collapsed="false">
      <c r="A126" s="29" t="n">
        <v>14</v>
      </c>
      <c r="B126" s="24" t="s">
        <v>49</v>
      </c>
      <c r="C126" s="30" t="n">
        <v>1413</v>
      </c>
      <c r="D126" s="26" t="s">
        <v>151</v>
      </c>
      <c r="E126" s="27" t="n">
        <v>48524</v>
      </c>
      <c r="F126" s="5" t="n">
        <f aca="false">E126/I126</f>
        <v>0.647124719940254</v>
      </c>
      <c r="G126" s="27" t="n">
        <v>50363</v>
      </c>
      <c r="H126" s="5" t="n">
        <f aca="false">G126/I126</f>
        <v>0.671649951989758</v>
      </c>
      <c r="I126" s="27" t="n">
        <f aca="false">G127+E126+100</f>
        <v>74984</v>
      </c>
      <c r="J126" s="31" t="n">
        <v>6741</v>
      </c>
      <c r="K126" s="6" t="n">
        <f aca="false">J126*100000/I126</f>
        <v>8989.91784914115</v>
      </c>
      <c r="L126" s="28" t="n">
        <v>81</v>
      </c>
      <c r="M126" s="6" t="n">
        <f aca="false">L126+K126</f>
        <v>9070.91784914115</v>
      </c>
    </row>
    <row r="127" customFormat="false" ht="15.65" hidden="false" customHeight="false" outlineLevel="0" collapsed="false">
      <c r="A127" s="29" t="n">
        <v>13</v>
      </c>
      <c r="B127" s="24" t="s">
        <v>21</v>
      </c>
      <c r="C127" s="30" t="n">
        <v>1305</v>
      </c>
      <c r="D127" s="26" t="s">
        <v>152</v>
      </c>
      <c r="E127" s="27" t="n">
        <v>24236</v>
      </c>
      <c r="F127" s="5" t="n">
        <f aca="false">E127/I127</f>
        <v>0.414078250469845</v>
      </c>
      <c r="G127" s="27" t="n">
        <v>26360</v>
      </c>
      <c r="H127" s="5" t="n">
        <f aca="false">G127/I127</f>
        <v>0.450367332991628</v>
      </c>
      <c r="I127" s="27" t="n">
        <f aca="false">G128+E127+100</f>
        <v>58530</v>
      </c>
      <c r="J127" s="4" t="n">
        <v>1681</v>
      </c>
      <c r="K127" s="6" t="n">
        <f aca="false">J127*100000/I127</f>
        <v>2872.03143686998</v>
      </c>
      <c r="L127" s="28" t="n">
        <v>146.256621076765</v>
      </c>
      <c r="M127" s="6" t="n">
        <f aca="false">L127+K127</f>
        <v>3018.28805794675</v>
      </c>
    </row>
    <row r="128" customFormat="false" ht="15.65" hidden="false" customHeight="false" outlineLevel="0" collapsed="false">
      <c r="A128" s="23" t="n">
        <v>5</v>
      </c>
      <c r="B128" s="24" t="s">
        <v>98</v>
      </c>
      <c r="C128" s="25" t="n">
        <v>513</v>
      </c>
      <c r="D128" s="26" t="s">
        <v>153</v>
      </c>
      <c r="E128" s="27" t="n">
        <v>29609</v>
      </c>
      <c r="F128" s="5" t="n">
        <f aca="false">E128/I128</f>
        <v>0.61370890851055</v>
      </c>
      <c r="G128" s="27" t="n">
        <v>34194</v>
      </c>
      <c r="H128" s="5" t="n">
        <f aca="false">G128/I128</f>
        <v>0.708742693694814</v>
      </c>
      <c r="I128" s="27" t="n">
        <f aca="false">G129+E128+100</f>
        <v>48246</v>
      </c>
      <c r="J128" s="4" t="n">
        <v>2510</v>
      </c>
      <c r="K128" s="6" t="n">
        <f aca="false">J128*100000/I128</f>
        <v>5202.50383451478</v>
      </c>
      <c r="L128" s="28" t="n">
        <v>120.683980377098</v>
      </c>
      <c r="M128" s="6" t="n">
        <f aca="false">L128+K128</f>
        <v>5323.18781489188</v>
      </c>
    </row>
    <row r="129" customFormat="false" ht="15.65" hidden="false" customHeight="false" outlineLevel="0" collapsed="false">
      <c r="A129" s="23" t="n">
        <v>6</v>
      </c>
      <c r="B129" s="24" t="s">
        <v>34</v>
      </c>
      <c r="C129" s="25" t="n">
        <v>614</v>
      </c>
      <c r="D129" s="26" t="s">
        <v>154</v>
      </c>
      <c r="E129" s="27" t="n">
        <v>15496</v>
      </c>
      <c r="F129" s="5" t="n">
        <f aca="false">E129/I129</f>
        <v>0.448730200098457</v>
      </c>
      <c r="G129" s="27" t="n">
        <v>18537</v>
      </c>
      <c r="H129" s="5" t="n">
        <f aca="false">G129/I129</f>
        <v>0.536790895665016</v>
      </c>
      <c r="I129" s="27" t="n">
        <f aca="false">G130+E129+100</f>
        <v>34533</v>
      </c>
      <c r="J129" s="4" t="n">
        <v>2255</v>
      </c>
      <c r="K129" s="6" t="n">
        <f aca="false">J129*100000/I129</f>
        <v>6529.98581067385</v>
      </c>
      <c r="L129" s="28" t="n">
        <v>834.484177122205</v>
      </c>
      <c r="M129" s="6" t="n">
        <f aca="false">L129+K129</f>
        <v>7364.46998779605</v>
      </c>
    </row>
    <row r="130" customFormat="false" ht="15.65" hidden="false" customHeight="false" outlineLevel="0" collapsed="false">
      <c r="A130" s="29" t="n">
        <v>12</v>
      </c>
      <c r="B130" s="24" t="s">
        <v>32</v>
      </c>
      <c r="C130" s="30" t="n">
        <v>1212</v>
      </c>
      <c r="D130" s="26" t="s">
        <v>155</v>
      </c>
      <c r="E130" s="27" t="n">
        <v>22402</v>
      </c>
      <c r="F130" s="5" t="n">
        <f aca="false">E130/I130</f>
        <v>0.563742513463184</v>
      </c>
      <c r="G130" s="27" t="n">
        <v>18937</v>
      </c>
      <c r="H130" s="5" t="n">
        <f aca="false">G130/I130</f>
        <v>0.476546378781016</v>
      </c>
      <c r="I130" s="27" t="n">
        <f aca="false">G131+E130+100</f>
        <v>39738</v>
      </c>
      <c r="J130" s="4" t="n">
        <v>0</v>
      </c>
      <c r="K130" s="6" t="n">
        <f aca="false">J130*100000/I130</f>
        <v>0</v>
      </c>
      <c r="L130" s="28" t="n">
        <v>81</v>
      </c>
      <c r="M130" s="6" t="n">
        <f aca="false">L130+K130</f>
        <v>81</v>
      </c>
    </row>
    <row r="131" customFormat="false" ht="15.65" hidden="false" customHeight="false" outlineLevel="0" collapsed="false">
      <c r="A131" s="29" t="n">
        <v>11</v>
      </c>
      <c r="B131" s="24" t="s">
        <v>51</v>
      </c>
      <c r="C131" s="30" t="n">
        <v>1108</v>
      </c>
      <c r="D131" s="26" t="s">
        <v>156</v>
      </c>
      <c r="E131" s="27" t="n">
        <v>16520</v>
      </c>
      <c r="F131" s="5" t="n">
        <f aca="false">E131/I131</f>
        <v>0.675029624484125</v>
      </c>
      <c r="G131" s="27" t="n">
        <v>17236</v>
      </c>
      <c r="H131" s="5" t="n">
        <f aca="false">G131/I131</f>
        <v>0.704286356392759</v>
      </c>
      <c r="I131" s="27" t="n">
        <f aca="false">G132+E131+100</f>
        <v>24473</v>
      </c>
      <c r="J131" s="4" t="n">
        <v>1089</v>
      </c>
      <c r="K131" s="6" t="n">
        <f aca="false">J131*100000/I131</f>
        <v>4449.80182241654</v>
      </c>
      <c r="L131" s="28" t="n">
        <v>65.1735987676265</v>
      </c>
      <c r="M131" s="6" t="n">
        <f aca="false">L131+K131</f>
        <v>4514.97542118417</v>
      </c>
    </row>
    <row r="132" customFormat="false" ht="15.65" hidden="false" customHeight="false" outlineLevel="0" collapsed="false">
      <c r="A132" s="29" t="n">
        <v>12</v>
      </c>
      <c r="B132" s="24" t="s">
        <v>32</v>
      </c>
      <c r="C132" s="30" t="n">
        <v>1218</v>
      </c>
      <c r="D132" s="26" t="s">
        <v>157</v>
      </c>
      <c r="E132" s="27" t="n">
        <v>9880</v>
      </c>
      <c r="F132" s="5" t="n">
        <f aca="false">E132/I132</f>
        <v>0.32834828846793</v>
      </c>
      <c r="G132" s="27" t="n">
        <v>7853</v>
      </c>
      <c r="H132" s="5" t="n">
        <f aca="false">G132/I132</f>
        <v>0.260983715520106</v>
      </c>
      <c r="I132" s="27" t="n">
        <f aca="false">G133+E132+100</f>
        <v>30090</v>
      </c>
      <c r="J132" s="4" t="n">
        <v>0</v>
      </c>
      <c r="K132" s="6" t="n">
        <f aca="false">J132*100000/I132</f>
        <v>0</v>
      </c>
      <c r="L132" s="28" t="n">
        <v>81</v>
      </c>
      <c r="M132" s="6" t="n">
        <f aca="false">L132+K132</f>
        <v>81</v>
      </c>
    </row>
    <row r="133" customFormat="false" ht="15.65" hidden="false" customHeight="false" outlineLevel="0" collapsed="false">
      <c r="A133" s="23" t="n">
        <v>9</v>
      </c>
      <c r="B133" s="24" t="s">
        <v>23</v>
      </c>
      <c r="C133" s="25" t="n">
        <v>903</v>
      </c>
      <c r="D133" s="26" t="s">
        <v>158</v>
      </c>
      <c r="E133" s="27" t="n">
        <v>18598</v>
      </c>
      <c r="F133" s="5" t="n">
        <f aca="false">E133/I133</f>
        <v>0.569721847812768</v>
      </c>
      <c r="G133" s="27" t="n">
        <v>20110</v>
      </c>
      <c r="H133" s="5" t="n">
        <f aca="false">G133/I133</f>
        <v>0.616039701017032</v>
      </c>
      <c r="I133" s="27" t="n">
        <f aca="false">G134+E133+100</f>
        <v>32644</v>
      </c>
      <c r="J133" s="4" t="n">
        <v>465</v>
      </c>
      <c r="K133" s="6" t="n">
        <f aca="false">J133*100000/I133</f>
        <v>1424.4577870359</v>
      </c>
      <c r="L133" s="28" t="n">
        <v>81</v>
      </c>
      <c r="M133" s="6" t="n">
        <f aca="false">L133+K133</f>
        <v>1505.4577870359</v>
      </c>
    </row>
    <row r="134" customFormat="false" ht="15.65" hidden="false" customHeight="false" outlineLevel="0" collapsed="false">
      <c r="A134" s="29" t="n">
        <v>20</v>
      </c>
      <c r="B134" s="24" t="s">
        <v>40</v>
      </c>
      <c r="C134" s="30" t="n">
        <v>2006</v>
      </c>
      <c r="D134" s="26" t="s">
        <v>159</v>
      </c>
      <c r="E134" s="27" t="n">
        <v>13498</v>
      </c>
      <c r="F134" s="5" t="n">
        <f aca="false">E134/I134</f>
        <v>0.505941002286443</v>
      </c>
      <c r="G134" s="27" t="n">
        <v>13946</v>
      </c>
      <c r="H134" s="5" t="n">
        <f aca="false">G134/I134</f>
        <v>0.522733235878406</v>
      </c>
      <c r="I134" s="27" t="n">
        <f aca="false">G135+E134+100</f>
        <v>26679</v>
      </c>
      <c r="J134" s="31" t="n">
        <v>2906</v>
      </c>
      <c r="K134" s="6" t="n">
        <f aca="false">J134*100000/I134</f>
        <v>10892.4622362158</v>
      </c>
      <c r="L134" s="28" t="n">
        <v>10.9313511149978</v>
      </c>
      <c r="M134" s="6" t="n">
        <f aca="false">L134+K134</f>
        <v>10903.3935873307</v>
      </c>
    </row>
    <row r="135" customFormat="false" ht="15.65" hidden="false" customHeight="false" outlineLevel="0" collapsed="false">
      <c r="A135" s="23" t="n">
        <v>6</v>
      </c>
      <c r="B135" s="24" t="s">
        <v>34</v>
      </c>
      <c r="C135" s="25" t="n">
        <v>606</v>
      </c>
      <c r="D135" s="26" t="s">
        <v>160</v>
      </c>
      <c r="E135" s="27" t="n">
        <v>13486</v>
      </c>
      <c r="F135" s="5" t="n">
        <f aca="false">E135/I135</f>
        <v>0.736617871968538</v>
      </c>
      <c r="G135" s="27" t="n">
        <v>13081</v>
      </c>
      <c r="H135" s="5" t="n">
        <f aca="false">G135/I135</f>
        <v>0.714496395018571</v>
      </c>
      <c r="I135" s="27" t="n">
        <f aca="false">G136+E135+100</f>
        <v>18308</v>
      </c>
      <c r="J135" s="4" t="n">
        <v>1064</v>
      </c>
      <c r="K135" s="6" t="n">
        <f aca="false">J135*100000/I135</f>
        <v>5811.6670308062</v>
      </c>
      <c r="L135" s="28" t="n">
        <v>82.8095005081492</v>
      </c>
      <c r="M135" s="6" t="n">
        <f aca="false">L135+K135</f>
        <v>5894.47653131435</v>
      </c>
    </row>
    <row r="136" customFormat="false" ht="15.65" hidden="false" customHeight="false" outlineLevel="0" collapsed="false">
      <c r="A136" s="29" t="n">
        <v>14</v>
      </c>
      <c r="B136" s="24" t="s">
        <v>49</v>
      </c>
      <c r="C136" s="30" t="n">
        <v>1421</v>
      </c>
      <c r="D136" s="26" t="s">
        <v>161</v>
      </c>
      <c r="E136" s="27" t="n">
        <v>4386</v>
      </c>
      <c r="F136" s="5" t="n">
        <f aca="false">E136/I136</f>
        <v>0.252649769585253</v>
      </c>
      <c r="G136" s="27" t="n">
        <v>4722</v>
      </c>
      <c r="H136" s="5" t="n">
        <f aca="false">G136/I136</f>
        <v>0.272004608294931</v>
      </c>
      <c r="I136" s="27" t="n">
        <f aca="false">G137+E136+100</f>
        <v>17360</v>
      </c>
      <c r="J136" s="31" t="n">
        <v>547</v>
      </c>
      <c r="K136" s="6" t="n">
        <f aca="false">J136*100000/I136</f>
        <v>3150.92165898618</v>
      </c>
      <c r="L136" s="28" t="n">
        <v>21.9587176108915</v>
      </c>
      <c r="M136" s="6" t="n">
        <f aca="false">L136+K136</f>
        <v>3172.88037659707</v>
      </c>
    </row>
    <row r="137" customFormat="false" ht="15.65" hidden="false" customHeight="false" outlineLevel="0" collapsed="false">
      <c r="A137" s="29" t="n">
        <v>12</v>
      </c>
      <c r="B137" s="24" t="s">
        <v>32</v>
      </c>
      <c r="C137" s="30" t="n">
        <v>1222</v>
      </c>
      <c r="D137" s="26" t="s">
        <v>162</v>
      </c>
      <c r="E137" s="27" t="n">
        <v>14802</v>
      </c>
      <c r="F137" s="5" t="n">
        <f aca="false">E137/I137</f>
        <v>0.312173106124515</v>
      </c>
      <c r="G137" s="27" t="n">
        <v>12874</v>
      </c>
      <c r="H137" s="5" t="n">
        <f aca="false">G137/I137</f>
        <v>0.271511725999663</v>
      </c>
      <c r="I137" s="27" t="n">
        <f aca="false">G138+E137+100</f>
        <v>47416</v>
      </c>
      <c r="J137" s="4" t="n">
        <v>0</v>
      </c>
      <c r="K137" s="6" t="n">
        <f aca="false">J137*100000/I137</f>
        <v>0</v>
      </c>
      <c r="L137" s="28" t="n">
        <v>81</v>
      </c>
      <c r="M137" s="6" t="n">
        <f aca="false">L137+K137</f>
        <v>81</v>
      </c>
    </row>
    <row r="138" customFormat="false" ht="15.65" hidden="false" customHeight="false" outlineLevel="0" collapsed="false">
      <c r="A138" s="30" t="n">
        <v>1</v>
      </c>
      <c r="B138" s="32" t="s">
        <v>27</v>
      </c>
      <c r="C138" s="25" t="n">
        <v>105</v>
      </c>
      <c r="D138" s="33" t="s">
        <v>163</v>
      </c>
      <c r="E138" s="27" t="n">
        <v>31650</v>
      </c>
      <c r="F138" s="5" t="n">
        <f aca="false">E138/I138</f>
        <v>0.811809064559982</v>
      </c>
      <c r="G138" s="27" t="n">
        <v>32514</v>
      </c>
      <c r="H138" s="5" t="n">
        <f aca="false">G138/I138</f>
        <v>0.833970297791571</v>
      </c>
      <c r="I138" s="27" t="n">
        <f aca="false">G139+E138+100</f>
        <v>38987</v>
      </c>
      <c r="J138" s="31" t="n">
        <v>9823</v>
      </c>
      <c r="K138" s="6" t="n">
        <f aca="false">J138*100000/I138</f>
        <v>25195.5780131839</v>
      </c>
      <c r="L138" s="28" t="n">
        <v>4.67551898260707</v>
      </c>
      <c r="M138" s="6" t="n">
        <f aca="false">L138+K138</f>
        <v>25200.2535321665</v>
      </c>
    </row>
    <row r="139" customFormat="false" ht="15.75" hidden="false" customHeight="false" outlineLevel="0" collapsed="false">
      <c r="A139" s="23" t="n">
        <v>9</v>
      </c>
      <c r="B139" s="24" t="s">
        <v>23</v>
      </c>
      <c r="C139" s="29" t="n">
        <v>24</v>
      </c>
      <c r="D139" s="26" t="s">
        <v>164</v>
      </c>
      <c r="E139" s="27" t="n">
        <v>6208</v>
      </c>
      <c r="F139" s="5" t="n">
        <f aca="false">E139/I139</f>
        <v>0.149015842534806</v>
      </c>
      <c r="G139" s="27" t="n">
        <v>7237</v>
      </c>
      <c r="H139" s="5" t="n">
        <f aca="false">G139/I139</f>
        <v>0.173715794527124</v>
      </c>
      <c r="I139" s="27" t="n">
        <f aca="false">G140+E139+100</f>
        <v>41660</v>
      </c>
      <c r="J139" s="4" t="n">
        <v>1782</v>
      </c>
      <c r="K139" s="6" t="n">
        <f aca="false">J139*100000/I139</f>
        <v>4277.4843975036</v>
      </c>
      <c r="L139" s="28" t="n">
        <v>81</v>
      </c>
      <c r="M139" s="6" t="n">
        <f aca="false">L139+K139</f>
        <v>4358.4843975036</v>
      </c>
    </row>
    <row r="140" customFormat="false" ht="15.65" hidden="false" customHeight="false" outlineLevel="0" collapsed="false">
      <c r="A140" s="23" t="n">
        <v>5</v>
      </c>
      <c r="B140" s="24" t="s">
        <v>98</v>
      </c>
      <c r="C140" s="25" t="n">
        <v>511</v>
      </c>
      <c r="D140" s="26" t="s">
        <v>165</v>
      </c>
      <c r="E140" s="27" t="n">
        <v>34897</v>
      </c>
      <c r="F140" s="5" t="n">
        <f aca="false">E140/I140</f>
        <v>0.777094884984524</v>
      </c>
      <c r="G140" s="27" t="n">
        <v>35352</v>
      </c>
      <c r="H140" s="5" t="n">
        <f aca="false">G140/I140</f>
        <v>0.787226935667045</v>
      </c>
      <c r="I140" s="27" t="n">
        <f aca="false">G141+E140+100</f>
        <v>44907</v>
      </c>
      <c r="J140" s="4" t="n">
        <v>1450</v>
      </c>
      <c r="K140" s="6" t="n">
        <f aca="false">J140*100000/I140</f>
        <v>3228.89527245196</v>
      </c>
      <c r="L140" s="28" t="n">
        <v>89.6809919002406</v>
      </c>
      <c r="M140" s="6" t="n">
        <f aca="false">L140+K140</f>
        <v>3318.5762643522</v>
      </c>
    </row>
    <row r="141" customFormat="false" ht="15.65" hidden="false" customHeight="false" outlineLevel="0" collapsed="false">
      <c r="A141" s="23" t="n">
        <v>7</v>
      </c>
      <c r="B141" s="24" t="s">
        <v>71</v>
      </c>
      <c r="C141" s="25" t="n">
        <v>710</v>
      </c>
      <c r="D141" s="26" t="s">
        <v>166</v>
      </c>
      <c r="E141" s="27" t="n">
        <v>9858</v>
      </c>
      <c r="F141" s="5" t="n">
        <f aca="false">E141/I141</f>
        <v>0.234284763647598</v>
      </c>
      <c r="G141" s="27" t="n">
        <v>9910</v>
      </c>
      <c r="H141" s="5" t="n">
        <f aca="false">G141/I141</f>
        <v>0.235520593198184</v>
      </c>
      <c r="I141" s="27" t="n">
        <f aca="false">G142+E141+100</f>
        <v>42077</v>
      </c>
      <c r="J141" s="4" t="n">
        <v>1270</v>
      </c>
      <c r="K141" s="6" t="n">
        <f aca="false">J141*100000/I141</f>
        <v>3018.27601777693</v>
      </c>
      <c r="L141" s="28" t="n">
        <v>1183.73128288142</v>
      </c>
      <c r="M141" s="6" t="n">
        <f aca="false">L141+K141</f>
        <v>4202.00730065836</v>
      </c>
    </row>
    <row r="142" customFormat="false" ht="15.65" hidden="false" customHeight="false" outlineLevel="0" collapsed="false">
      <c r="A142" s="29" t="n">
        <v>16</v>
      </c>
      <c r="B142" s="24" t="s">
        <v>47</v>
      </c>
      <c r="C142" s="30" t="n">
        <v>1607</v>
      </c>
      <c r="D142" s="26" t="s">
        <v>167</v>
      </c>
      <c r="E142" s="27" t="n">
        <v>32620</v>
      </c>
      <c r="F142" s="5" t="n">
        <f aca="false">E142/I142</f>
        <v>0.771049023779133</v>
      </c>
      <c r="G142" s="27" t="n">
        <v>32119</v>
      </c>
      <c r="H142" s="5" t="n">
        <f aca="false">G142/I142</f>
        <v>0.75920673190564</v>
      </c>
      <c r="I142" s="27" t="n">
        <f aca="false">G143+E142+100</f>
        <v>42306</v>
      </c>
      <c r="J142" s="31" t="n">
        <v>3151</v>
      </c>
      <c r="K142" s="6" t="n">
        <f aca="false">J142*100000/I142</f>
        <v>7448.11610646244</v>
      </c>
      <c r="L142" s="28" t="n">
        <v>3.08932791671172</v>
      </c>
      <c r="M142" s="6" t="n">
        <f aca="false">L142+K142</f>
        <v>7451.20543437915</v>
      </c>
    </row>
    <row r="143" customFormat="false" ht="15.65" hidden="false" customHeight="false" outlineLevel="0" collapsed="false">
      <c r="A143" s="23" t="n">
        <v>4</v>
      </c>
      <c r="B143" s="24" t="s">
        <v>17</v>
      </c>
      <c r="C143" s="25" t="n">
        <v>414</v>
      </c>
      <c r="D143" s="26" t="s">
        <v>168</v>
      </c>
      <c r="E143" s="27" t="n">
        <v>8996</v>
      </c>
      <c r="F143" s="5" t="n">
        <f aca="false">E143/I143</f>
        <v>0.624418685361283</v>
      </c>
      <c r="G143" s="27" t="n">
        <v>9586</v>
      </c>
      <c r="H143" s="5" t="n">
        <f aca="false">G143/I143</f>
        <v>0.665371000208232</v>
      </c>
      <c r="I143" s="27" t="n">
        <f aca="false">G144+E143+100</f>
        <v>14407</v>
      </c>
      <c r="J143" s="4" t="n">
        <v>200</v>
      </c>
      <c r="K143" s="6" t="n">
        <f aca="false">J143*100000/I143</f>
        <v>1388.21406260845</v>
      </c>
      <c r="L143" s="28" t="n">
        <v>81</v>
      </c>
      <c r="M143" s="6" t="n">
        <f aca="false">L143+K143</f>
        <v>1469.21406260845</v>
      </c>
    </row>
    <row r="144" customFormat="false" ht="15.65" hidden="false" customHeight="false" outlineLevel="0" collapsed="false">
      <c r="A144" s="29" t="n">
        <v>22</v>
      </c>
      <c r="B144" s="24" t="s">
        <v>19</v>
      </c>
      <c r="C144" s="30" t="n">
        <v>2215</v>
      </c>
      <c r="D144" s="26" t="s">
        <v>169</v>
      </c>
      <c r="E144" s="27" t="n">
        <v>4667</v>
      </c>
      <c r="F144" s="5" t="n">
        <f aca="false">E144/I144</f>
        <v>0.365237126310847</v>
      </c>
      <c r="G144" s="27" t="n">
        <v>5311</v>
      </c>
      <c r="H144" s="5" t="n">
        <f aca="false">G144/I144</f>
        <v>0.415636249804351</v>
      </c>
      <c r="I144" s="27" t="n">
        <f aca="false">G145+E144+100</f>
        <v>12778</v>
      </c>
      <c r="J144" s="31" t="n">
        <v>308</v>
      </c>
      <c r="K144" s="6" t="n">
        <f aca="false">J144*100000/I144</f>
        <v>2410.39286273282</v>
      </c>
      <c r="L144" s="28" t="n">
        <v>200.440970134295</v>
      </c>
      <c r="M144" s="6" t="n">
        <f aca="false">L144+K144</f>
        <v>2610.83383286712</v>
      </c>
    </row>
    <row r="145" customFormat="false" ht="15.65" hidden="false" customHeight="false" outlineLevel="0" collapsed="false">
      <c r="A145" s="23" t="n">
        <v>3</v>
      </c>
      <c r="B145" s="24" t="s">
        <v>25</v>
      </c>
      <c r="C145" s="25" t="n">
        <v>303</v>
      </c>
      <c r="D145" s="26" t="s">
        <v>170</v>
      </c>
      <c r="E145" s="27" t="n">
        <v>8158</v>
      </c>
      <c r="F145" s="5" t="n">
        <f aca="false">E145/I145</f>
        <v>0.255168746676676</v>
      </c>
      <c r="G145" s="27" t="n">
        <v>8011</v>
      </c>
      <c r="H145" s="5" t="n">
        <f aca="false">G145/I145</f>
        <v>0.250570829814519</v>
      </c>
      <c r="I145" s="27" t="n">
        <f aca="false">G146+E145+100</f>
        <v>31971</v>
      </c>
      <c r="J145" s="4" t="n">
        <v>0</v>
      </c>
      <c r="K145" s="6" t="n">
        <f aca="false">J145*100000/I145</f>
        <v>0</v>
      </c>
      <c r="L145" s="28" t="n">
        <v>81</v>
      </c>
      <c r="M145" s="6" t="n">
        <f aca="false">L145+K145</f>
        <v>81</v>
      </c>
    </row>
    <row r="146" customFormat="false" ht="15.65" hidden="false" customHeight="false" outlineLevel="0" collapsed="false">
      <c r="A146" s="29" t="n">
        <v>10</v>
      </c>
      <c r="B146" s="24" t="s">
        <v>54</v>
      </c>
      <c r="C146" s="30" t="n">
        <v>1014</v>
      </c>
      <c r="D146" s="26" t="s">
        <v>171</v>
      </c>
      <c r="E146" s="27" t="n">
        <v>22987</v>
      </c>
      <c r="F146" s="5" t="n">
        <f aca="false">E146/I146</f>
        <v>0.535315898558487</v>
      </c>
      <c r="G146" s="27" t="n">
        <v>23713</v>
      </c>
      <c r="H146" s="5" t="n">
        <f aca="false">G146/I146</f>
        <v>0.552222817354044</v>
      </c>
      <c r="I146" s="27" t="n">
        <f aca="false">G147+E146+100</f>
        <v>42941</v>
      </c>
      <c r="J146" s="4" t="n">
        <v>1161</v>
      </c>
      <c r="K146" s="6" t="n">
        <f aca="false">J146*100000/I146</f>
        <v>2703.70974127291</v>
      </c>
      <c r="L146" s="28" t="n">
        <v>12.847965738758</v>
      </c>
      <c r="M146" s="6" t="n">
        <f aca="false">L146+K146</f>
        <v>2716.55770701167</v>
      </c>
    </row>
    <row r="147" customFormat="false" ht="15.65" hidden="false" customHeight="false" outlineLevel="0" collapsed="false">
      <c r="A147" s="23" t="n">
        <v>4</v>
      </c>
      <c r="B147" s="24" t="s">
        <v>17</v>
      </c>
      <c r="C147" s="25" t="n">
        <v>409</v>
      </c>
      <c r="D147" s="26" t="s">
        <v>172</v>
      </c>
      <c r="E147" s="27" t="n">
        <v>18673</v>
      </c>
      <c r="F147" s="5" t="n">
        <f aca="false">E147/I147</f>
        <v>0.837391811291986</v>
      </c>
      <c r="G147" s="27" t="n">
        <v>19854</v>
      </c>
      <c r="H147" s="5" t="n">
        <f aca="false">G147/I147</f>
        <v>0.890353827525898</v>
      </c>
      <c r="I147" s="27" t="n">
        <f aca="false">G148+E147+100</f>
        <v>22299</v>
      </c>
      <c r="J147" s="4" t="n">
        <v>1118</v>
      </c>
      <c r="K147" s="6" t="n">
        <f aca="false">J147*100000/I147</f>
        <v>5013.67774339656</v>
      </c>
      <c r="L147" s="28" t="n">
        <v>4.50470741925312</v>
      </c>
      <c r="M147" s="6" t="n">
        <f aca="false">L147+K147</f>
        <v>5018.18245081582</v>
      </c>
    </row>
    <row r="148" customFormat="false" ht="15.65" hidden="false" customHeight="false" outlineLevel="0" collapsed="false">
      <c r="A148" s="29" t="n">
        <v>14</v>
      </c>
      <c r="B148" s="24" t="s">
        <v>49</v>
      </c>
      <c r="C148" s="30" t="n">
        <v>1407</v>
      </c>
      <c r="D148" s="26" t="s">
        <v>173</v>
      </c>
      <c r="E148" s="27" t="n">
        <v>2922</v>
      </c>
      <c r="F148" s="5" t="n">
        <f aca="false">E148/I148</f>
        <v>0.090914747977598</v>
      </c>
      <c r="G148" s="27" t="n">
        <v>3526</v>
      </c>
      <c r="H148" s="5" t="n">
        <f aca="false">G148/I148</f>
        <v>0.109707529558183</v>
      </c>
      <c r="I148" s="27" t="n">
        <f aca="false">G149+E148+100</f>
        <v>32140</v>
      </c>
      <c r="J148" s="4" t="n">
        <v>726</v>
      </c>
      <c r="K148" s="6" t="n">
        <f aca="false">J148*100000/I148</f>
        <v>2258.86745488488</v>
      </c>
      <c r="L148" s="28" t="n">
        <v>81</v>
      </c>
      <c r="M148" s="6" t="n">
        <f aca="false">L148+K148</f>
        <v>2339.86745488488</v>
      </c>
    </row>
    <row r="149" customFormat="false" ht="15.65" hidden="false" customHeight="false" outlineLevel="0" collapsed="false">
      <c r="A149" s="23" t="n">
        <v>4</v>
      </c>
      <c r="B149" s="24" t="s">
        <v>17</v>
      </c>
      <c r="C149" s="25" t="n">
        <v>407</v>
      </c>
      <c r="D149" s="26" t="s">
        <v>174</v>
      </c>
      <c r="E149" s="27" t="n">
        <v>28047</v>
      </c>
      <c r="F149" s="5" t="n">
        <f aca="false">E149/I149</f>
        <v>0.827247522416234</v>
      </c>
      <c r="G149" s="27" t="n">
        <v>29118</v>
      </c>
      <c r="H149" s="5" t="n">
        <f aca="false">G149/I149</f>
        <v>0.858836715431807</v>
      </c>
      <c r="I149" s="27" t="n">
        <f aca="false">G150+E149+100</f>
        <v>33904</v>
      </c>
      <c r="J149" s="4" t="n">
        <v>1930</v>
      </c>
      <c r="K149" s="6" t="n">
        <f aca="false">J149*100000/I149</f>
        <v>5692.54365266635</v>
      </c>
      <c r="L149" s="28" t="n">
        <v>81</v>
      </c>
      <c r="M149" s="6" t="n">
        <f aca="false">L149+K149</f>
        <v>5773.54365266635</v>
      </c>
    </row>
    <row r="150" customFormat="false" ht="15.65" hidden="false" customHeight="false" outlineLevel="0" collapsed="false">
      <c r="A150" s="29" t="n">
        <v>13</v>
      </c>
      <c r="B150" s="24" t="s">
        <v>21</v>
      </c>
      <c r="C150" s="30" t="n">
        <v>1333</v>
      </c>
      <c r="D150" s="26" t="s">
        <v>175</v>
      </c>
      <c r="E150" s="27" t="n">
        <v>5275</v>
      </c>
      <c r="F150" s="5" t="n">
        <f aca="false">E150/I150</f>
        <v>0.123957231817648</v>
      </c>
      <c r="G150" s="27" t="n">
        <v>5757</v>
      </c>
      <c r="H150" s="5" t="n">
        <f aca="false">G150/I150</f>
        <v>0.135283750440606</v>
      </c>
      <c r="I150" s="27" t="n">
        <f aca="false">G151+E150+100</f>
        <v>42555</v>
      </c>
      <c r="J150" s="4" t="n">
        <v>0</v>
      </c>
      <c r="K150" s="6" t="n">
        <f aca="false">J150*100000/I150</f>
        <v>0</v>
      </c>
      <c r="L150" s="28" t="n">
        <v>81</v>
      </c>
      <c r="M150" s="6" t="n">
        <f aca="false">L150+K150</f>
        <v>81</v>
      </c>
    </row>
    <row r="151" customFormat="false" ht="15.75" hidden="false" customHeight="false" outlineLevel="0" collapsed="false">
      <c r="A151" s="29" t="n">
        <v>17</v>
      </c>
      <c r="B151" s="24" t="s">
        <v>84</v>
      </c>
      <c r="C151" s="29" t="n">
        <v>1712</v>
      </c>
      <c r="D151" s="26" t="s">
        <v>176</v>
      </c>
      <c r="E151" s="27" t="n">
        <v>37386</v>
      </c>
      <c r="F151" s="5" t="n">
        <f aca="false">E151/I151</f>
        <v>0.850900152491067</v>
      </c>
      <c r="G151" s="27" t="n">
        <v>37180</v>
      </c>
      <c r="H151" s="5" t="n">
        <f aca="false">G151/I151</f>
        <v>0.846211621184878</v>
      </c>
      <c r="I151" s="27" t="n">
        <f aca="false">G152+E151+100</f>
        <v>43937</v>
      </c>
      <c r="J151" s="4" t="n">
        <v>5093</v>
      </c>
      <c r="K151" s="6" t="n">
        <f aca="false">J151*100000/I151</f>
        <v>11591.597059426</v>
      </c>
      <c r="L151" s="28" t="n">
        <v>128.74500442561</v>
      </c>
      <c r="M151" s="6" t="n">
        <f aca="false">L151+K151</f>
        <v>11720.3420638516</v>
      </c>
    </row>
    <row r="152" customFormat="false" ht="15.65" hidden="false" customHeight="false" outlineLevel="0" collapsed="false">
      <c r="A152" s="29" t="n">
        <v>10</v>
      </c>
      <c r="B152" s="24" t="s">
        <v>54</v>
      </c>
      <c r="C152" s="30" t="n">
        <v>1019</v>
      </c>
      <c r="D152" s="26" t="s">
        <v>177</v>
      </c>
      <c r="E152" s="27" t="n">
        <v>5781</v>
      </c>
      <c r="F152" s="5" t="n">
        <f aca="false">E152/I152</f>
        <v>0.303416784758306</v>
      </c>
      <c r="G152" s="27" t="n">
        <v>6451</v>
      </c>
      <c r="H152" s="5" t="n">
        <f aca="false">G152/I152</f>
        <v>0.338581850627198</v>
      </c>
      <c r="I152" s="27" t="n">
        <f aca="false">G153+E152+100</f>
        <v>19053</v>
      </c>
      <c r="J152" s="4" t="n">
        <v>1239</v>
      </c>
      <c r="K152" s="6" t="n">
        <f aca="false">J152*100000/I152</f>
        <v>6502.91292709809</v>
      </c>
      <c r="L152" s="28" t="n">
        <v>16.3505559189012</v>
      </c>
      <c r="M152" s="6" t="n">
        <f aca="false">L152+K152</f>
        <v>6519.263483017</v>
      </c>
    </row>
    <row r="153" customFormat="false" ht="15.65" hidden="false" customHeight="false" outlineLevel="0" collapsed="false">
      <c r="A153" s="23" t="n">
        <v>6</v>
      </c>
      <c r="B153" s="24" t="s">
        <v>34</v>
      </c>
      <c r="C153" s="25" t="n">
        <v>613</v>
      </c>
      <c r="D153" s="26" t="s">
        <v>178</v>
      </c>
      <c r="E153" s="27" t="n">
        <v>13781</v>
      </c>
      <c r="F153" s="5" t="n">
        <f aca="false">E153/I153</f>
        <v>0.195566719173514</v>
      </c>
      <c r="G153" s="27" t="n">
        <v>13172</v>
      </c>
      <c r="H153" s="5" t="n">
        <f aca="false">G153/I153</f>
        <v>0.186924375949026</v>
      </c>
      <c r="I153" s="27" t="n">
        <f aca="false">G154+E153+100</f>
        <v>70467</v>
      </c>
      <c r="J153" s="4" t="n">
        <v>1358</v>
      </c>
      <c r="K153" s="6" t="n">
        <f aca="false">J153*100000/I153</f>
        <v>1927.14320178239</v>
      </c>
      <c r="L153" s="28" t="n">
        <v>393.277186213037</v>
      </c>
      <c r="M153" s="6" t="n">
        <f aca="false">L153+K153</f>
        <v>2320.42038799543</v>
      </c>
    </row>
    <row r="154" customFormat="false" ht="15.65" hidden="false" customHeight="false" outlineLevel="0" collapsed="false">
      <c r="A154" s="29" t="n">
        <v>18</v>
      </c>
      <c r="B154" s="24" t="s">
        <v>90</v>
      </c>
      <c r="C154" s="30" t="n">
        <v>1801</v>
      </c>
      <c r="D154" s="26" t="s">
        <v>179</v>
      </c>
      <c r="E154" s="27" t="n">
        <v>56540</v>
      </c>
      <c r="F154" s="5" t="n">
        <f aca="false">E154/I154</f>
        <v>0.651750412098996</v>
      </c>
      <c r="G154" s="27" t="n">
        <v>56586</v>
      </c>
      <c r="H154" s="5" t="n">
        <f aca="false">G154/I154</f>
        <v>0.652280665352561</v>
      </c>
      <c r="I154" s="27" t="n">
        <f aca="false">G155+E154+100</f>
        <v>86751</v>
      </c>
      <c r="J154" s="4" t="n">
        <v>4873</v>
      </c>
      <c r="K154" s="6" t="n">
        <f aca="false">J154*100000/I154</f>
        <v>5617.22631439407</v>
      </c>
      <c r="L154" s="28" t="n">
        <v>227.180312218235</v>
      </c>
      <c r="M154" s="6" t="n">
        <f aca="false">L154+K154</f>
        <v>5844.4066266123</v>
      </c>
    </row>
    <row r="155" customFormat="false" ht="15.65" hidden="false" customHeight="false" outlineLevel="0" collapsed="false">
      <c r="A155" s="29" t="n">
        <v>15</v>
      </c>
      <c r="B155" s="24" t="s">
        <v>78</v>
      </c>
      <c r="C155" s="30" t="n">
        <v>1508</v>
      </c>
      <c r="D155" s="26" t="s">
        <v>180</v>
      </c>
      <c r="E155" s="27" t="n">
        <v>29536</v>
      </c>
      <c r="F155" s="5" t="n">
        <f aca="false">E155/I155</f>
        <v>0.258028444630814</v>
      </c>
      <c r="G155" s="27" t="n">
        <v>30111</v>
      </c>
      <c r="H155" s="5" t="n">
        <f aca="false">G155/I155</f>
        <v>0.263051682566307</v>
      </c>
      <c r="I155" s="27" t="n">
        <f aca="false">G156+E155+100</f>
        <v>114468</v>
      </c>
      <c r="J155" s="31" t="n">
        <v>2948</v>
      </c>
      <c r="K155" s="6" t="n">
        <f aca="false">J155*100000/I155</f>
        <v>2575.39224936227</v>
      </c>
      <c r="L155" s="28" t="n">
        <v>81</v>
      </c>
      <c r="M155" s="6" t="n">
        <f aca="false">L155+K155</f>
        <v>2656.39224936227</v>
      </c>
    </row>
    <row r="156" customFormat="false" ht="15.65" hidden="false" customHeight="false" outlineLevel="0" collapsed="false">
      <c r="A156" s="23" t="n">
        <v>9</v>
      </c>
      <c r="B156" s="24" t="s">
        <v>23</v>
      </c>
      <c r="C156" s="25" t="n">
        <v>901</v>
      </c>
      <c r="D156" s="26" t="s">
        <v>23</v>
      </c>
      <c r="E156" s="27" t="n">
        <v>77369</v>
      </c>
      <c r="F156" s="5" t="n">
        <f aca="false">E156/I156</f>
        <v>0.868582655065956</v>
      </c>
      <c r="G156" s="27" t="n">
        <v>84832</v>
      </c>
      <c r="H156" s="5" t="n">
        <f aca="false">G156/I156</f>
        <v>0.952365983721583</v>
      </c>
      <c r="I156" s="27" t="n">
        <f aca="false">G157+E156+100</f>
        <v>89075</v>
      </c>
      <c r="J156" s="4" t="n">
        <v>3292</v>
      </c>
      <c r="K156" s="6" t="n">
        <f aca="false">J156*100000/I156</f>
        <v>3695.76199831603</v>
      </c>
      <c r="L156" s="28" t="n">
        <v>0.616519010363685</v>
      </c>
      <c r="M156" s="6" t="n">
        <f aca="false">L156+K156</f>
        <v>3696.37851732639</v>
      </c>
    </row>
    <row r="157" customFormat="false" ht="15.65" hidden="false" customHeight="false" outlineLevel="0" collapsed="false">
      <c r="A157" s="29" t="n">
        <v>22</v>
      </c>
      <c r="B157" s="24" t="s">
        <v>19</v>
      </c>
      <c r="C157" s="30" t="n">
        <v>2217</v>
      </c>
      <c r="D157" s="26" t="s">
        <v>181</v>
      </c>
      <c r="E157" s="27" t="n">
        <v>10873</v>
      </c>
      <c r="F157" s="5" t="n">
        <f aca="false">E157/I157</f>
        <v>0.410193533783529</v>
      </c>
      <c r="G157" s="27" t="n">
        <v>11606</v>
      </c>
      <c r="H157" s="5" t="n">
        <f aca="false">G157/I157</f>
        <v>0.437846606556759</v>
      </c>
      <c r="I157" s="27" t="n">
        <f aca="false">G158+E157+100</f>
        <v>26507</v>
      </c>
      <c r="J157" s="31" t="n">
        <v>255</v>
      </c>
      <c r="K157" s="6" t="n">
        <f aca="false">J157*100000/I157</f>
        <v>962.010035085072</v>
      </c>
      <c r="L157" s="28" t="n">
        <v>40.0373682103296</v>
      </c>
      <c r="M157" s="6" t="n">
        <f aca="false">L157+K157</f>
        <v>1002.0474032954</v>
      </c>
    </row>
    <row r="158" customFormat="false" ht="15.65" hidden="false" customHeight="false" outlineLevel="0" collapsed="false">
      <c r="A158" s="29" t="n">
        <v>20</v>
      </c>
      <c r="B158" s="24" t="s">
        <v>40</v>
      </c>
      <c r="C158" s="30" t="n">
        <v>2009</v>
      </c>
      <c r="D158" s="26" t="s">
        <v>182</v>
      </c>
      <c r="E158" s="27" t="n">
        <v>12598</v>
      </c>
      <c r="F158" s="5" t="n">
        <f aca="false">E158/I158</f>
        <v>0.379709446018446</v>
      </c>
      <c r="G158" s="27" t="n">
        <v>15534</v>
      </c>
      <c r="H158" s="5" t="n">
        <f aca="false">G158/I158</f>
        <v>0.468201820483453</v>
      </c>
      <c r="I158" s="27" t="n">
        <f aca="false">G159+E158+100</f>
        <v>33178</v>
      </c>
      <c r="J158" s="31" t="n">
        <v>704</v>
      </c>
      <c r="K158" s="6" t="n">
        <f aca="false">J158*100000/I158</f>
        <v>2121.88799807101</v>
      </c>
      <c r="L158" s="28" t="n">
        <v>39.1013792122849</v>
      </c>
      <c r="M158" s="6" t="n">
        <f aca="false">L158+K158</f>
        <v>2160.9893772833</v>
      </c>
    </row>
    <row r="159" customFormat="false" ht="15.65" hidden="false" customHeight="false" outlineLevel="0" collapsed="false">
      <c r="A159" s="29" t="n">
        <v>15</v>
      </c>
      <c r="B159" s="24" t="s">
        <v>78</v>
      </c>
      <c r="C159" s="30" t="n">
        <v>1503</v>
      </c>
      <c r="D159" s="26" t="s">
        <v>183</v>
      </c>
      <c r="E159" s="27" t="n">
        <v>18265</v>
      </c>
      <c r="F159" s="5" t="n">
        <f aca="false">E159/I159</f>
        <v>0.491615751083358</v>
      </c>
      <c r="G159" s="27" t="n">
        <v>20480</v>
      </c>
      <c r="H159" s="5" t="n">
        <f aca="false">G159/I159</f>
        <v>0.551234086076495</v>
      </c>
      <c r="I159" s="27" t="n">
        <f aca="false">G160+E159+100</f>
        <v>37153</v>
      </c>
      <c r="J159" s="31" t="n">
        <v>1697</v>
      </c>
      <c r="K159" s="6" t="n">
        <f aca="false">J159*100000/I159</f>
        <v>4567.59884800689</v>
      </c>
      <c r="L159" s="28" t="n">
        <v>1135.63040392309</v>
      </c>
      <c r="M159" s="6" t="n">
        <f aca="false">L159+K159</f>
        <v>5703.22925192998</v>
      </c>
    </row>
    <row r="160" customFormat="false" ht="15.65" hidden="false" customHeight="false" outlineLevel="0" collapsed="false">
      <c r="A160" s="29" t="n">
        <v>16</v>
      </c>
      <c r="B160" s="24" t="s">
        <v>47</v>
      </c>
      <c r="C160" s="30" t="n">
        <v>1617</v>
      </c>
      <c r="D160" s="26" t="s">
        <v>184</v>
      </c>
      <c r="E160" s="27" t="n">
        <v>18897</v>
      </c>
      <c r="F160" s="5" t="n">
        <f aca="false">E160/I160</f>
        <v>0.283841023792358</v>
      </c>
      <c r="G160" s="27" t="n">
        <v>18788</v>
      </c>
      <c r="H160" s="5" t="n">
        <f aca="false">G160/I160</f>
        <v>0.282203797164143</v>
      </c>
      <c r="I160" s="27" t="n">
        <f aca="false">G161+E160+100</f>
        <v>66576</v>
      </c>
      <c r="J160" s="31" t="n">
        <v>690</v>
      </c>
      <c r="K160" s="6" t="n">
        <f aca="false">J160*100000/I160</f>
        <v>1036.40951694304</v>
      </c>
      <c r="L160" s="28" t="n">
        <v>650.126044845429</v>
      </c>
      <c r="M160" s="6" t="n">
        <f aca="false">L160+K160</f>
        <v>1686.53556178847</v>
      </c>
    </row>
    <row r="161" customFormat="false" ht="15.65" hidden="false" customHeight="false" outlineLevel="0" collapsed="false">
      <c r="A161" s="29" t="n">
        <v>11</v>
      </c>
      <c r="B161" s="24" t="s">
        <v>51</v>
      </c>
      <c r="C161" s="30" t="n">
        <v>1101</v>
      </c>
      <c r="D161" s="26" t="s">
        <v>51</v>
      </c>
      <c r="E161" s="27" t="n">
        <v>45464</v>
      </c>
      <c r="F161" s="5" t="n">
        <f aca="false">E161/I161</f>
        <v>0.930171655379831</v>
      </c>
      <c r="G161" s="27" t="n">
        <v>47579</v>
      </c>
      <c r="H161" s="5" t="n">
        <f aca="false">G161/I161</f>
        <v>0.973443541952248</v>
      </c>
      <c r="I161" s="27" t="n">
        <f aca="false">G162+E161+100</f>
        <v>48877</v>
      </c>
      <c r="J161" s="4" t="n">
        <v>5814</v>
      </c>
      <c r="K161" s="6" t="n">
        <f aca="false">J161*100000/I161</f>
        <v>11895.165415226</v>
      </c>
      <c r="L161" s="28" t="n">
        <v>185.935535182658</v>
      </c>
      <c r="M161" s="6" t="n">
        <f aca="false">L161+K161</f>
        <v>12081.1009504086</v>
      </c>
    </row>
    <row r="162" customFormat="false" ht="15.65" hidden="false" customHeight="false" outlineLevel="0" collapsed="false">
      <c r="A162" s="29" t="n">
        <v>12</v>
      </c>
      <c r="B162" s="24" t="s">
        <v>32</v>
      </c>
      <c r="C162" s="30" t="n">
        <v>1228</v>
      </c>
      <c r="D162" s="26" t="s">
        <v>185</v>
      </c>
      <c r="E162" s="27" t="n">
        <v>2583</v>
      </c>
      <c r="F162" s="5" t="n">
        <f aca="false">E162/I162</f>
        <v>0.187568077844746</v>
      </c>
      <c r="G162" s="27" t="n">
        <v>3313</v>
      </c>
      <c r="H162" s="5" t="n">
        <f aca="false">G162/I162</f>
        <v>0.240578026287125</v>
      </c>
      <c r="I162" s="27" t="n">
        <f aca="false">G163+E162+100</f>
        <v>13771</v>
      </c>
      <c r="J162" s="4" t="n">
        <v>0</v>
      </c>
      <c r="K162" s="6" t="n">
        <f aca="false">J162*100000/I162</f>
        <v>0</v>
      </c>
      <c r="L162" s="28" t="n">
        <v>81</v>
      </c>
      <c r="M162" s="6" t="n">
        <f aca="false">L162+K162</f>
        <v>81</v>
      </c>
    </row>
    <row r="163" customFormat="false" ht="15.65" hidden="false" customHeight="false" outlineLevel="0" collapsed="false">
      <c r="A163" s="29" t="n">
        <v>10</v>
      </c>
      <c r="B163" s="24" t="s">
        <v>54</v>
      </c>
      <c r="C163" s="30" t="n">
        <v>1020</v>
      </c>
      <c r="D163" s="26" t="s">
        <v>186</v>
      </c>
      <c r="E163" s="27" t="n">
        <v>11030</v>
      </c>
      <c r="F163" s="5" t="n">
        <f aca="false">E163/I163</f>
        <v>0.536896417445483</v>
      </c>
      <c r="G163" s="27" t="n">
        <v>11088</v>
      </c>
      <c r="H163" s="5" t="n">
        <f aca="false">G163/I163</f>
        <v>0.539719626168224</v>
      </c>
      <c r="I163" s="27" t="n">
        <f aca="false">G164+E163+100</f>
        <v>20544</v>
      </c>
      <c r="J163" s="4" t="n">
        <v>610</v>
      </c>
      <c r="K163" s="6" t="n">
        <f aca="false">J163*100000/I163</f>
        <v>2969.23676012461</v>
      </c>
      <c r="L163" s="28" t="n">
        <v>9.04240889773036</v>
      </c>
      <c r="M163" s="6" t="n">
        <f aca="false">L163+K163</f>
        <v>2978.27916902234</v>
      </c>
    </row>
    <row r="164" customFormat="false" ht="15.65" hidden="false" customHeight="false" outlineLevel="0" collapsed="false">
      <c r="A164" s="29" t="n">
        <v>19</v>
      </c>
      <c r="B164" s="24" t="s">
        <v>36</v>
      </c>
      <c r="C164" s="30" t="n">
        <v>1903</v>
      </c>
      <c r="D164" s="26" t="s">
        <v>187</v>
      </c>
      <c r="E164" s="27" t="n">
        <v>9188</v>
      </c>
      <c r="F164" s="5" t="n">
        <f aca="false">E164/I164</f>
        <v>0.26304036644718</v>
      </c>
      <c r="G164" s="27" t="n">
        <v>9414</v>
      </c>
      <c r="H164" s="5" t="n">
        <f aca="false">G164/I164</f>
        <v>0.269510449470369</v>
      </c>
      <c r="I164" s="27" t="n">
        <f aca="false">G165+E164+100</f>
        <v>34930</v>
      </c>
      <c r="J164" s="4" t="n">
        <v>568</v>
      </c>
      <c r="K164" s="6" t="n">
        <f aca="false">J164*100000/I164</f>
        <v>1626.1093615803</v>
      </c>
      <c r="L164" s="28" t="n">
        <v>96.7637888399097</v>
      </c>
      <c r="M164" s="6" t="n">
        <f aca="false">L164+K164</f>
        <v>1722.87315042021</v>
      </c>
    </row>
    <row r="165" customFormat="false" ht="15.65" hidden="false" customHeight="false" outlineLevel="0" collapsed="false">
      <c r="A165" s="29" t="n">
        <v>14</v>
      </c>
      <c r="B165" s="24" t="s">
        <v>49</v>
      </c>
      <c r="C165" s="30" t="n">
        <v>1416</v>
      </c>
      <c r="D165" s="26" t="s">
        <v>188</v>
      </c>
      <c r="E165" s="27" t="n">
        <v>26054</v>
      </c>
      <c r="F165" s="5" t="n">
        <f aca="false">E165/I165</f>
        <v>0.45197328476017</v>
      </c>
      <c r="G165" s="27" t="n">
        <v>25642</v>
      </c>
      <c r="H165" s="5" t="n">
        <f aca="false">G165/I165</f>
        <v>0.44482609072773</v>
      </c>
      <c r="I165" s="27" t="n">
        <f aca="false">G166+E165+100</f>
        <v>57645</v>
      </c>
      <c r="J165" s="31" t="n">
        <v>2151</v>
      </c>
      <c r="K165" s="6" t="n">
        <f aca="false">J165*100000/I165</f>
        <v>3731.45979703357</v>
      </c>
      <c r="L165" s="28" t="n">
        <v>3.86877127824203</v>
      </c>
      <c r="M165" s="6" t="n">
        <f aca="false">L165+K165</f>
        <v>3735.32856831181</v>
      </c>
    </row>
    <row r="166" customFormat="false" ht="15.65" hidden="false" customHeight="false" outlineLevel="0" collapsed="false">
      <c r="A166" s="29" t="n">
        <v>15</v>
      </c>
      <c r="B166" s="24" t="s">
        <v>78</v>
      </c>
      <c r="C166" s="30" t="n">
        <v>1501</v>
      </c>
      <c r="D166" s="26" t="s">
        <v>189</v>
      </c>
      <c r="E166" s="27" t="n">
        <v>29258</v>
      </c>
      <c r="F166" s="5" t="n">
        <f aca="false">E166/I166</f>
        <v>0.732438792369699</v>
      </c>
      <c r="G166" s="27" t="n">
        <v>31491</v>
      </c>
      <c r="H166" s="5" t="n">
        <f aca="false">G166/I166</f>
        <v>0.788339257998298</v>
      </c>
      <c r="I166" s="27" t="n">
        <f aca="false">G167+E166+100</f>
        <v>39946</v>
      </c>
      <c r="J166" s="31" t="n">
        <v>3258</v>
      </c>
      <c r="K166" s="6" t="n">
        <f aca="false">J166*100000/I166</f>
        <v>8156.01061432935</v>
      </c>
      <c r="L166" s="28" t="n">
        <v>385.191525786433</v>
      </c>
      <c r="M166" s="6" t="n">
        <f aca="false">L166+K166</f>
        <v>8541.20214011578</v>
      </c>
    </row>
    <row r="167" customFormat="false" ht="15.65" hidden="false" customHeight="false" outlineLevel="0" collapsed="false">
      <c r="A167" s="23" t="n">
        <v>9</v>
      </c>
      <c r="B167" s="24" t="s">
        <v>23</v>
      </c>
      <c r="C167" s="25" t="n">
        <v>902</v>
      </c>
      <c r="D167" s="26" t="s">
        <v>190</v>
      </c>
      <c r="E167" s="27" t="n">
        <v>9465</v>
      </c>
      <c r="F167" s="5" t="n">
        <f aca="false">E167/I167</f>
        <v>0.438052482991623</v>
      </c>
      <c r="G167" s="27" t="n">
        <v>10588</v>
      </c>
      <c r="H167" s="5" t="n">
        <f aca="false">G167/I167</f>
        <v>0.490026380339705</v>
      </c>
      <c r="I167" s="27" t="n">
        <f aca="false">G168+E167+100</f>
        <v>21607</v>
      </c>
      <c r="J167" s="4" t="n">
        <v>367</v>
      </c>
      <c r="K167" s="6" t="n">
        <f aca="false">J167*100000/I167</f>
        <v>1698.52362660249</v>
      </c>
      <c r="L167" s="28" t="n">
        <v>81</v>
      </c>
      <c r="M167" s="6" t="n">
        <f aca="false">L167+K167</f>
        <v>1779.52362660249</v>
      </c>
    </row>
    <row r="168" customFormat="false" ht="15.65" hidden="false" customHeight="false" outlineLevel="0" collapsed="false">
      <c r="A168" s="29" t="n">
        <v>10</v>
      </c>
      <c r="B168" s="24" t="s">
        <v>54</v>
      </c>
      <c r="C168" s="30" t="n">
        <v>1008</v>
      </c>
      <c r="D168" s="26" t="s">
        <v>191</v>
      </c>
      <c r="E168" s="27" t="n">
        <v>11226</v>
      </c>
      <c r="F168" s="5" t="n">
        <f aca="false">E168/I168</f>
        <v>0.336007183478001</v>
      </c>
      <c r="G168" s="27" t="n">
        <v>12042</v>
      </c>
      <c r="H168" s="5" t="n">
        <f aca="false">G168/I168</f>
        <v>0.360431008680036</v>
      </c>
      <c r="I168" s="27" t="n">
        <f aca="false">G169+E168+100</f>
        <v>33410</v>
      </c>
      <c r="J168" s="4" t="n">
        <v>0</v>
      </c>
      <c r="K168" s="6" t="n">
        <f aca="false">J168*100000/I168</f>
        <v>0</v>
      </c>
      <c r="L168" s="28" t="n">
        <v>81</v>
      </c>
      <c r="M168" s="6" t="n">
        <f aca="false">L168+K168</f>
        <v>81</v>
      </c>
    </row>
    <row r="169" customFormat="false" ht="15.65" hidden="false" customHeight="false" outlineLevel="0" collapsed="false">
      <c r="A169" s="23" t="n">
        <v>2</v>
      </c>
      <c r="B169" s="24" t="s">
        <v>92</v>
      </c>
      <c r="C169" s="25" t="n">
        <v>203</v>
      </c>
      <c r="D169" s="26" t="s">
        <v>192</v>
      </c>
      <c r="E169" s="27" t="n">
        <v>21083</v>
      </c>
      <c r="F169" s="5" t="n">
        <f aca="false">E169/I169</f>
        <v>0.455267874495239</v>
      </c>
      <c r="G169" s="27" t="n">
        <v>22084</v>
      </c>
      <c r="H169" s="5" t="n">
        <f aca="false">G169/I169</f>
        <v>0.476883543155758</v>
      </c>
      <c r="I169" s="27" t="n">
        <f aca="false">G170+E169+100</f>
        <v>46309</v>
      </c>
      <c r="J169" s="31" t="n">
        <v>6724</v>
      </c>
      <c r="K169" s="6" t="n">
        <f aca="false">J169*100000/I169</f>
        <v>14519.8557515818</v>
      </c>
      <c r="L169" s="28" t="n">
        <v>81</v>
      </c>
      <c r="M169" s="6" t="n">
        <f aca="false">L169+K169</f>
        <v>14600.8557515818</v>
      </c>
    </row>
    <row r="170" customFormat="false" ht="15.65" hidden="false" customHeight="false" outlineLevel="0" collapsed="false">
      <c r="A170" s="29" t="n">
        <v>17</v>
      </c>
      <c r="B170" s="24" t="s">
        <v>84</v>
      </c>
      <c r="C170" s="30" t="n">
        <v>1704</v>
      </c>
      <c r="D170" s="26" t="s">
        <v>193</v>
      </c>
      <c r="E170" s="27" t="n">
        <v>26067</v>
      </c>
      <c r="F170" s="5" t="n">
        <f aca="false">E170/I170</f>
        <v>0.574074481908076</v>
      </c>
      <c r="G170" s="27" t="n">
        <v>25126</v>
      </c>
      <c r="H170" s="5" t="n">
        <f aca="false">G170/I170</f>
        <v>0.553350804941969</v>
      </c>
      <c r="I170" s="27" t="n">
        <f aca="false">G171+E170+100</f>
        <v>45407</v>
      </c>
      <c r="J170" s="4" t="n">
        <v>0</v>
      </c>
      <c r="K170" s="6" t="n">
        <f aca="false">J170*100000/I170</f>
        <v>0</v>
      </c>
      <c r="L170" s="28" t="n">
        <v>81</v>
      </c>
      <c r="M170" s="6" t="n">
        <f aca="false">L170+K170</f>
        <v>81</v>
      </c>
    </row>
    <row r="171" customFormat="false" ht="15.65" hidden="false" customHeight="false" outlineLevel="0" collapsed="false">
      <c r="A171" s="23" t="n">
        <v>4</v>
      </c>
      <c r="B171" s="24" t="s">
        <v>17</v>
      </c>
      <c r="C171" s="25" t="n">
        <v>413</v>
      </c>
      <c r="D171" s="26" t="s">
        <v>194</v>
      </c>
      <c r="E171" s="27" t="n">
        <v>18185</v>
      </c>
      <c r="F171" s="5" t="n">
        <f aca="false">E171/I171</f>
        <v>0.558816298936759</v>
      </c>
      <c r="G171" s="27" t="n">
        <v>19240</v>
      </c>
      <c r="H171" s="5" t="n">
        <f aca="false">G171/I171</f>
        <v>0.59123594124516</v>
      </c>
      <c r="I171" s="27" t="n">
        <f aca="false">G172+E171+100</f>
        <v>32542</v>
      </c>
      <c r="J171" s="4" t="n">
        <v>759</v>
      </c>
      <c r="K171" s="6" t="n">
        <f aca="false">J171*100000/I171</f>
        <v>2332.37047507836</v>
      </c>
      <c r="L171" s="28" t="n">
        <v>81</v>
      </c>
      <c r="M171" s="6" t="n">
        <f aca="false">L171+K171</f>
        <v>2413.37047507836</v>
      </c>
    </row>
    <row r="172" customFormat="false" ht="15.65" hidden="false" customHeight="false" outlineLevel="0" collapsed="false">
      <c r="A172" s="29" t="n">
        <v>14</v>
      </c>
      <c r="B172" s="24" t="s">
        <v>49</v>
      </c>
      <c r="C172" s="30" t="n">
        <v>1414</v>
      </c>
      <c r="D172" s="26" t="s">
        <v>195</v>
      </c>
      <c r="E172" s="27" t="n">
        <v>13920</v>
      </c>
      <c r="F172" s="5" t="n">
        <f aca="false">E172/I172</f>
        <v>0.652357296841316</v>
      </c>
      <c r="G172" s="27" t="n">
        <v>14257</v>
      </c>
      <c r="H172" s="5" t="n">
        <f aca="false">G172/I172</f>
        <v>0.66815071703065</v>
      </c>
      <c r="I172" s="27" t="n">
        <f aca="false">G173+E172+100</f>
        <v>21338</v>
      </c>
      <c r="J172" s="31" t="n">
        <v>2082</v>
      </c>
      <c r="K172" s="6" t="n">
        <f aca="false">J172*100000/I172</f>
        <v>9757.24060361796</v>
      </c>
      <c r="L172" s="28" t="n">
        <v>81</v>
      </c>
      <c r="M172" s="6" t="n">
        <f aca="false">L172+K172</f>
        <v>9838.24060361796</v>
      </c>
    </row>
    <row r="173" customFormat="false" ht="15.65" hidden="false" customHeight="false" outlineLevel="0" collapsed="false">
      <c r="A173" s="23" t="n">
        <v>7</v>
      </c>
      <c r="B173" s="24" t="s">
        <v>71</v>
      </c>
      <c r="C173" s="25" t="n">
        <v>709</v>
      </c>
      <c r="D173" s="26" t="s">
        <v>196</v>
      </c>
      <c r="E173" s="27" t="n">
        <v>7022</v>
      </c>
      <c r="F173" s="5" t="n">
        <f aca="false">E173/I173</f>
        <v>0.254134848539684</v>
      </c>
      <c r="G173" s="27" t="n">
        <v>7318</v>
      </c>
      <c r="H173" s="5" t="n">
        <f aca="false">G173/I173</f>
        <v>0.264847453946654</v>
      </c>
      <c r="I173" s="27" t="n">
        <f aca="false">G174+E173+100</f>
        <v>27631</v>
      </c>
      <c r="J173" s="4" t="n">
        <v>0</v>
      </c>
      <c r="K173" s="6" t="n">
        <f aca="false">J173*100000/I173</f>
        <v>0</v>
      </c>
      <c r="L173" s="28" t="n">
        <v>81</v>
      </c>
      <c r="M173" s="6" t="n">
        <f aca="false">L173+K173</f>
        <v>81</v>
      </c>
    </row>
    <row r="174" customFormat="false" ht="15.65" hidden="false" customHeight="false" outlineLevel="0" collapsed="false">
      <c r="A174" s="29" t="n">
        <v>11</v>
      </c>
      <c r="B174" s="24" t="s">
        <v>51</v>
      </c>
      <c r="C174" s="30" t="n">
        <v>1106</v>
      </c>
      <c r="D174" s="26" t="s">
        <v>197</v>
      </c>
      <c r="E174" s="27" t="n">
        <v>20379</v>
      </c>
      <c r="F174" s="5" t="n">
        <f aca="false">E174/I174</f>
        <v>0.481647798444849</v>
      </c>
      <c r="G174" s="27" t="n">
        <v>20509</v>
      </c>
      <c r="H174" s="5" t="n">
        <f aca="false">G174/I174</f>
        <v>0.484720285504951</v>
      </c>
      <c r="I174" s="27" t="n">
        <f aca="false">G175+E174+100</f>
        <v>42311</v>
      </c>
      <c r="J174" s="4" t="n">
        <v>1481</v>
      </c>
      <c r="K174" s="6" t="n">
        <f aca="false">J174*100000/I174</f>
        <v>3500.27179693224</v>
      </c>
      <c r="L174" s="28" t="n">
        <v>48.9141068284093</v>
      </c>
      <c r="M174" s="6" t="n">
        <f aca="false">L174+K174</f>
        <v>3549.18590376065</v>
      </c>
    </row>
    <row r="175" customFormat="false" ht="15.65" hidden="false" customHeight="false" outlineLevel="0" collapsed="false">
      <c r="A175" s="23" t="n">
        <v>8</v>
      </c>
      <c r="B175" s="24" t="s">
        <v>144</v>
      </c>
      <c r="C175" s="25" t="n">
        <v>804</v>
      </c>
      <c r="D175" s="26" t="s">
        <v>198</v>
      </c>
      <c r="E175" s="27" t="n">
        <v>18833</v>
      </c>
      <c r="F175" s="5" t="n">
        <f aca="false">E175/I175</f>
        <v>0.767128309572301</v>
      </c>
      <c r="G175" s="27" t="n">
        <v>21832</v>
      </c>
      <c r="H175" s="5" t="n">
        <f aca="false">G175/I175</f>
        <v>0.88928716904277</v>
      </c>
      <c r="I175" s="27" t="n">
        <f aca="false">G176+E175+100</f>
        <v>24550</v>
      </c>
      <c r="J175" s="4" t="n">
        <v>981</v>
      </c>
      <c r="K175" s="6" t="n">
        <f aca="false">J175*100000/I175</f>
        <v>3995.9266802444</v>
      </c>
      <c r="L175" s="28" t="n">
        <v>81</v>
      </c>
      <c r="M175" s="6" t="n">
        <f aca="false">L175+K175</f>
        <v>4076.9266802444</v>
      </c>
    </row>
    <row r="176" customFormat="false" ht="15.65" hidden="false" customHeight="false" outlineLevel="0" collapsed="false">
      <c r="A176" s="23" t="n">
        <v>3</v>
      </c>
      <c r="B176" s="24" t="s">
        <v>25</v>
      </c>
      <c r="C176" s="25" t="n">
        <v>315</v>
      </c>
      <c r="D176" s="26" t="s">
        <v>199</v>
      </c>
      <c r="E176" s="27" t="n">
        <v>5052</v>
      </c>
      <c r="F176" s="5" t="n">
        <f aca="false">E176/I176</f>
        <v>0.331387340111512</v>
      </c>
      <c r="G176" s="27" t="n">
        <v>5617</v>
      </c>
      <c r="H176" s="5" t="n">
        <f aca="false">G176/I176</f>
        <v>0.368448671695638</v>
      </c>
      <c r="I176" s="27" t="n">
        <f aca="false">G177+E176+100</f>
        <v>15245</v>
      </c>
      <c r="J176" s="4" t="n">
        <v>0</v>
      </c>
      <c r="K176" s="6" t="n">
        <f aca="false">J176*100000/I176</f>
        <v>0</v>
      </c>
      <c r="L176" s="28" t="n">
        <v>81</v>
      </c>
      <c r="M176" s="6" t="n">
        <f aca="false">L176+K176</f>
        <v>81</v>
      </c>
    </row>
    <row r="177" customFormat="false" ht="15.65" hidden="false" customHeight="false" outlineLevel="0" collapsed="false">
      <c r="A177" s="29" t="n">
        <v>13</v>
      </c>
      <c r="B177" s="24" t="s">
        <v>21</v>
      </c>
      <c r="C177" s="30" t="n">
        <v>1324</v>
      </c>
      <c r="D177" s="26" t="s">
        <v>200</v>
      </c>
      <c r="E177" s="27" t="n">
        <v>10034</v>
      </c>
      <c r="F177" s="5" t="n">
        <f aca="false">E177/I177</f>
        <v>0.453227336374723</v>
      </c>
      <c r="G177" s="27" t="n">
        <v>10093</v>
      </c>
      <c r="H177" s="5" t="n">
        <f aca="false">G177/I177</f>
        <v>0.455892316726139</v>
      </c>
      <c r="I177" s="27" t="n">
        <f aca="false">G178+E177+100</f>
        <v>22139</v>
      </c>
      <c r="J177" s="4" t="n">
        <v>1497</v>
      </c>
      <c r="K177" s="6" t="n">
        <f aca="false">J177*100000/I177</f>
        <v>6761.823027237</v>
      </c>
      <c r="L177" s="28" t="n">
        <v>29.8107020420331</v>
      </c>
      <c r="M177" s="6" t="n">
        <f aca="false">L177+K177</f>
        <v>6791.63372927904</v>
      </c>
    </row>
    <row r="178" customFormat="false" ht="15.65" hidden="false" customHeight="false" outlineLevel="0" collapsed="false">
      <c r="A178" s="29" t="n">
        <v>14</v>
      </c>
      <c r="B178" s="24" t="s">
        <v>49</v>
      </c>
      <c r="C178" s="30" t="n">
        <v>1408</v>
      </c>
      <c r="D178" s="26" t="s">
        <v>201</v>
      </c>
      <c r="E178" s="27" t="n">
        <v>10292</v>
      </c>
      <c r="F178" s="5" t="n">
        <f aca="false">E178/I178</f>
        <v>0.508950647809317</v>
      </c>
      <c r="G178" s="27" t="n">
        <v>12005</v>
      </c>
      <c r="H178" s="5" t="n">
        <f aca="false">G178/I178</f>
        <v>0.593660369894175</v>
      </c>
      <c r="I178" s="27" t="n">
        <f aca="false">G179+E178+100</f>
        <v>20222</v>
      </c>
      <c r="J178" s="4" t="n">
        <v>1337</v>
      </c>
      <c r="K178" s="6" t="n">
        <f aca="false">J178*100000/I178</f>
        <v>6611.61111660568</v>
      </c>
      <c r="L178" s="28" t="n">
        <v>81</v>
      </c>
      <c r="M178" s="6" t="n">
        <f aca="false">L178+K178</f>
        <v>6692.61111660568</v>
      </c>
    </row>
    <row r="179" customFormat="false" ht="15.65" hidden="false" customHeight="false" outlineLevel="0" collapsed="false">
      <c r="A179" s="23" t="n">
        <v>2</v>
      </c>
      <c r="B179" s="24" t="s">
        <v>92</v>
      </c>
      <c r="C179" s="25" t="n">
        <v>208</v>
      </c>
      <c r="D179" s="26" t="s">
        <v>202</v>
      </c>
      <c r="E179" s="27" t="n">
        <v>9305</v>
      </c>
      <c r="F179" s="5" t="n">
        <f aca="false">E179/I179</f>
        <v>0.562575574365175</v>
      </c>
      <c r="G179" s="27" t="n">
        <v>9830</v>
      </c>
      <c r="H179" s="5" t="n">
        <f aca="false">G179/I179</f>
        <v>0.594316807738815</v>
      </c>
      <c r="I179" s="27" t="n">
        <f aca="false">G180+E179+100</f>
        <v>16540</v>
      </c>
      <c r="J179" s="31" t="n">
        <v>3699</v>
      </c>
      <c r="K179" s="6" t="n">
        <f aca="false">J179*100000/I179</f>
        <v>22363.9661426844</v>
      </c>
      <c r="L179" s="28" t="n">
        <v>26.1301280376274</v>
      </c>
      <c r="M179" s="6" t="n">
        <f aca="false">L179+K179</f>
        <v>22390.096270722</v>
      </c>
    </row>
    <row r="180" customFormat="false" ht="15.65" hidden="false" customHeight="false" outlineLevel="0" collapsed="false">
      <c r="A180" s="23" t="n">
        <v>7</v>
      </c>
      <c r="B180" s="24" t="s">
        <v>71</v>
      </c>
      <c r="C180" s="25" t="n">
        <v>712</v>
      </c>
      <c r="D180" s="26" t="s">
        <v>203</v>
      </c>
      <c r="E180" s="27" t="n">
        <v>6963</v>
      </c>
      <c r="F180" s="5" t="n">
        <f aca="false">E180/I180</f>
        <v>0.391333670544596</v>
      </c>
      <c r="G180" s="27" t="n">
        <v>7135</v>
      </c>
      <c r="H180" s="5" t="n">
        <f aca="false">G180/I180</f>
        <v>0.40100039341314</v>
      </c>
      <c r="I180" s="27" t="n">
        <f aca="false">G181+E180+100</f>
        <v>17793</v>
      </c>
      <c r="J180" s="4" t="n">
        <v>0</v>
      </c>
      <c r="K180" s="6" t="n">
        <f aca="false">J180*100000/I180</f>
        <v>0</v>
      </c>
      <c r="L180" s="28" t="n">
        <v>81</v>
      </c>
      <c r="M180" s="6" t="n">
        <f aca="false">L180+K180</f>
        <v>81</v>
      </c>
    </row>
    <row r="181" customFormat="false" ht="15.65" hidden="false" customHeight="false" outlineLevel="0" collapsed="false">
      <c r="A181" s="29" t="n">
        <v>12</v>
      </c>
      <c r="B181" s="24" t="s">
        <v>32</v>
      </c>
      <c r="C181" s="30" t="n">
        <v>1203</v>
      </c>
      <c r="D181" s="26" t="s">
        <v>204</v>
      </c>
      <c r="E181" s="27" t="n">
        <v>11739</v>
      </c>
      <c r="F181" s="5" t="n">
        <f aca="false">E181/I181</f>
        <v>0.294831223628692</v>
      </c>
      <c r="G181" s="27" t="n">
        <v>10730</v>
      </c>
      <c r="H181" s="5" t="n">
        <f aca="false">G181/I181</f>
        <v>0.269489652401045</v>
      </c>
      <c r="I181" s="27" t="n">
        <f aca="false">G182+E181+100</f>
        <v>39816</v>
      </c>
      <c r="K181" s="6" t="n">
        <f aca="false">J181*100000/I181</f>
        <v>0</v>
      </c>
      <c r="L181" s="28" t="n">
        <v>81</v>
      </c>
      <c r="M181" s="6" t="n">
        <f aca="false">L181+K181</f>
        <v>81</v>
      </c>
    </row>
    <row r="182" customFormat="false" ht="15.65" hidden="false" customHeight="false" outlineLevel="0" collapsed="false">
      <c r="A182" s="29" t="n">
        <v>10</v>
      </c>
      <c r="B182" s="24" t="s">
        <v>54</v>
      </c>
      <c r="C182" s="30" t="n">
        <v>1010</v>
      </c>
      <c r="D182" s="26" t="s">
        <v>205</v>
      </c>
      <c r="E182" s="27" t="n">
        <v>27468</v>
      </c>
      <c r="F182" s="5" t="n">
        <f aca="false">E182/I182</f>
        <v>0.688524590163934</v>
      </c>
      <c r="G182" s="27" t="n">
        <v>27977</v>
      </c>
      <c r="H182" s="5" t="n">
        <f aca="false">G182/I182</f>
        <v>0.701283401012684</v>
      </c>
      <c r="I182" s="27" t="n">
        <f aca="false">G183+E182+100</f>
        <v>39894</v>
      </c>
      <c r="J182" s="4" t="n">
        <v>2248</v>
      </c>
      <c r="K182" s="6" t="n">
        <f aca="false">J182*100000/I182</f>
        <v>5634.93257131398</v>
      </c>
      <c r="L182" s="28" t="n">
        <v>81</v>
      </c>
      <c r="M182" s="6" t="n">
        <f aca="false">L182+K182</f>
        <v>5715.93257131398</v>
      </c>
    </row>
    <row r="183" customFormat="false" ht="15.65" hidden="false" customHeight="false" outlineLevel="0" collapsed="false">
      <c r="A183" s="23" t="n">
        <v>8</v>
      </c>
      <c r="B183" s="24" t="s">
        <v>144</v>
      </c>
      <c r="C183" s="25" t="n">
        <v>808</v>
      </c>
      <c r="D183" s="26" t="s">
        <v>206</v>
      </c>
      <c r="E183" s="27" t="n">
        <v>11459</v>
      </c>
      <c r="F183" s="5" t="n">
        <f aca="false">E183/I183</f>
        <v>0.527311214394183</v>
      </c>
      <c r="G183" s="27" t="n">
        <v>12326</v>
      </c>
      <c r="H183" s="5" t="n">
        <f aca="false">G183/I183</f>
        <v>0.567208135842805</v>
      </c>
      <c r="I183" s="27" t="n">
        <f aca="false">G184+E183+100</f>
        <v>21731</v>
      </c>
      <c r="J183" s="4" t="n">
        <v>1037</v>
      </c>
      <c r="K183" s="6" t="n">
        <f aca="false">J183*100000/I183</f>
        <v>4771.98472228614</v>
      </c>
      <c r="L183" s="28" t="n">
        <v>81</v>
      </c>
      <c r="M183" s="6" t="n">
        <f aca="false">L183+K183</f>
        <v>4852.98472228614</v>
      </c>
    </row>
    <row r="184" customFormat="false" ht="15.65" hidden="false" customHeight="false" outlineLevel="0" collapsed="false">
      <c r="A184" s="29" t="n">
        <v>14</v>
      </c>
      <c r="B184" s="24" t="s">
        <v>49</v>
      </c>
      <c r="C184" s="30" t="n">
        <v>1417</v>
      </c>
      <c r="D184" s="26" t="s">
        <v>207</v>
      </c>
      <c r="E184" s="27" t="n">
        <v>8364</v>
      </c>
      <c r="F184" s="5" t="n">
        <f aca="false">E184/I184</f>
        <v>0.609932181141982</v>
      </c>
      <c r="G184" s="27" t="n">
        <v>10172</v>
      </c>
      <c r="H184" s="5" t="n">
        <f aca="false">G184/I184</f>
        <v>0.741777875009115</v>
      </c>
      <c r="I184" s="27" t="n">
        <f aca="false">G185+E184+100</f>
        <v>13713</v>
      </c>
      <c r="J184" s="31" t="n">
        <v>1217</v>
      </c>
      <c r="K184" s="6" t="n">
        <f aca="false">J184*100000/I184</f>
        <v>8874.79034492817</v>
      </c>
      <c r="L184" s="28" t="n">
        <v>81</v>
      </c>
      <c r="M184" s="6" t="n">
        <f aca="false">L184+K184</f>
        <v>8955.79034492817</v>
      </c>
    </row>
    <row r="185" customFormat="false" ht="15.65" hidden="false" customHeight="false" outlineLevel="0" collapsed="false">
      <c r="A185" s="23" t="n">
        <v>3</v>
      </c>
      <c r="B185" s="24" t="s">
        <v>25</v>
      </c>
      <c r="C185" s="25" t="n">
        <v>307</v>
      </c>
      <c r="D185" s="26" t="s">
        <v>208</v>
      </c>
      <c r="E185" s="27" t="n">
        <v>4802</v>
      </c>
      <c r="F185" s="5" t="n">
        <f aca="false">E185/I185</f>
        <v>0.123368615764053</v>
      </c>
      <c r="G185" s="27" t="n">
        <v>5249</v>
      </c>
      <c r="H185" s="5" t="n">
        <f aca="false">G185/I185</f>
        <v>0.134852533141507</v>
      </c>
      <c r="I185" s="27" t="n">
        <f aca="false">G186+E185+100</f>
        <v>38924</v>
      </c>
      <c r="J185" s="4" t="n">
        <v>0</v>
      </c>
      <c r="K185" s="6" t="n">
        <f aca="false">J185*100000/I185</f>
        <v>0</v>
      </c>
      <c r="L185" s="28" t="n">
        <v>81</v>
      </c>
      <c r="M185" s="6" t="n">
        <f aca="false">L185+K185</f>
        <v>81</v>
      </c>
    </row>
    <row r="186" customFormat="false" ht="15.65" hidden="false" customHeight="false" outlineLevel="0" collapsed="false">
      <c r="A186" s="29" t="n">
        <v>17</v>
      </c>
      <c r="B186" s="24" t="s">
        <v>84</v>
      </c>
      <c r="C186" s="30" t="n">
        <v>1703</v>
      </c>
      <c r="D186" s="26" t="s">
        <v>209</v>
      </c>
      <c r="E186" s="27" t="n">
        <v>35793</v>
      </c>
      <c r="F186" s="5" t="n">
        <f aca="false">E186/I186</f>
        <v>0.744663587567095</v>
      </c>
      <c r="G186" s="27" t="n">
        <v>34022</v>
      </c>
      <c r="H186" s="5" t="n">
        <f aca="false">G186/I186</f>
        <v>0.707818416344193</v>
      </c>
      <c r="I186" s="27" t="n">
        <f aca="false">G187+E186+100</f>
        <v>48066</v>
      </c>
      <c r="J186" s="4" t="n">
        <v>0</v>
      </c>
      <c r="K186" s="6" t="n">
        <f aca="false">J186*100000/I186</f>
        <v>0</v>
      </c>
      <c r="L186" s="28" t="n">
        <v>81</v>
      </c>
      <c r="M186" s="6" t="n">
        <f aca="false">L186+K186</f>
        <v>81</v>
      </c>
    </row>
    <row r="187" customFormat="false" ht="15.65" hidden="false" customHeight="false" outlineLevel="0" collapsed="false">
      <c r="A187" s="29" t="n">
        <v>10</v>
      </c>
      <c r="B187" s="24" t="s">
        <v>54</v>
      </c>
      <c r="C187" s="30" t="n">
        <v>1004</v>
      </c>
      <c r="D187" s="26" t="s">
        <v>210</v>
      </c>
      <c r="E187" s="27" t="n">
        <v>10944</v>
      </c>
      <c r="F187" s="5" t="n">
        <f aca="false">E187/I187</f>
        <v>0.513802816901409</v>
      </c>
      <c r="G187" s="27" t="n">
        <v>12173</v>
      </c>
      <c r="H187" s="5" t="n">
        <f aca="false">G187/I187</f>
        <v>0.57150234741784</v>
      </c>
      <c r="I187" s="27" t="n">
        <f aca="false">G188+E187+100</f>
        <v>21300</v>
      </c>
      <c r="J187" s="4" t="n">
        <v>0</v>
      </c>
      <c r="K187" s="6" t="n">
        <f aca="false">J187*100000/I187</f>
        <v>0</v>
      </c>
      <c r="L187" s="28" t="n">
        <v>81</v>
      </c>
      <c r="M187" s="6" t="n">
        <f aca="false">L187+K187</f>
        <v>81</v>
      </c>
    </row>
    <row r="188" customFormat="false" ht="15.65" hidden="false" customHeight="false" outlineLevel="0" collapsed="false">
      <c r="A188" s="29" t="n">
        <v>21</v>
      </c>
      <c r="B188" s="24" t="s">
        <v>119</v>
      </c>
      <c r="C188" s="30" t="n">
        <v>2105</v>
      </c>
      <c r="D188" s="26" t="s">
        <v>211</v>
      </c>
      <c r="E188" s="27" t="n">
        <v>10429</v>
      </c>
      <c r="F188" s="5" t="n">
        <f aca="false">E188/I188</f>
        <v>0.338142792296219</v>
      </c>
      <c r="G188" s="27" t="n">
        <v>10256</v>
      </c>
      <c r="H188" s="5" t="n">
        <f aca="false">G188/I188</f>
        <v>0.332533558135011</v>
      </c>
      <c r="I188" s="27" t="n">
        <f aca="false">G189+E188+100</f>
        <v>30842</v>
      </c>
      <c r="J188" s="31" t="n">
        <v>1178</v>
      </c>
      <c r="K188" s="6" t="n">
        <f aca="false">J188*100000/I188</f>
        <v>3819.46696063809</v>
      </c>
      <c r="L188" s="28" t="n">
        <v>48.344210780759</v>
      </c>
      <c r="M188" s="6" t="n">
        <f aca="false">L188+K188</f>
        <v>3867.81117141885</v>
      </c>
    </row>
    <row r="189" customFormat="false" ht="15.65" hidden="false" customHeight="false" outlineLevel="0" collapsed="false">
      <c r="A189" s="23" t="n">
        <v>9</v>
      </c>
      <c r="B189" s="24" t="s">
        <v>23</v>
      </c>
      <c r="C189" s="25" t="n">
        <v>904</v>
      </c>
      <c r="D189" s="26" t="s">
        <v>212</v>
      </c>
      <c r="E189" s="27" t="n">
        <v>18095</v>
      </c>
      <c r="F189" s="5" t="n">
        <f aca="false">E189/I189</f>
        <v>0.820821047856657</v>
      </c>
      <c r="G189" s="27" t="n">
        <v>20313</v>
      </c>
      <c r="H189" s="5" t="n">
        <f aca="false">G189/I189</f>
        <v>0.921433431617147</v>
      </c>
      <c r="I189" s="27" t="n">
        <f aca="false">G190+E189+100</f>
        <v>22045</v>
      </c>
      <c r="J189" s="4" t="n">
        <v>809</v>
      </c>
      <c r="K189" s="6" t="n">
        <f aca="false">J189*100000/I189</f>
        <v>3669.76638693581</v>
      </c>
      <c r="L189" s="28" t="n">
        <v>81</v>
      </c>
      <c r="M189" s="6" t="n">
        <f aca="false">L189+K189</f>
        <v>3750.76638693581</v>
      </c>
    </row>
    <row r="190" customFormat="false" ht="15.65" hidden="false" customHeight="false" outlineLevel="0" collapsed="false">
      <c r="A190" s="23" t="n">
        <v>2</v>
      </c>
      <c r="B190" s="24" t="s">
        <v>92</v>
      </c>
      <c r="C190" s="25" t="n">
        <v>204</v>
      </c>
      <c r="D190" s="26" t="s">
        <v>213</v>
      </c>
      <c r="E190" s="27" t="n">
        <v>3662</v>
      </c>
      <c r="F190" s="5" t="n">
        <f aca="false">E190/I190</f>
        <v>0.264691001084207</v>
      </c>
      <c r="G190" s="27" t="n">
        <v>3850</v>
      </c>
      <c r="H190" s="5" t="n">
        <f aca="false">G190/I190</f>
        <v>0.278279725334297</v>
      </c>
      <c r="I190" s="27" t="n">
        <f aca="false">G191+E190+100</f>
        <v>13835</v>
      </c>
      <c r="J190" s="31" t="n">
        <v>2293</v>
      </c>
      <c r="K190" s="6" t="n">
        <f aca="false">J190*100000/I190</f>
        <v>16573.9067582219</v>
      </c>
      <c r="L190" s="28" t="n">
        <v>13.3120340788072</v>
      </c>
      <c r="M190" s="6" t="n">
        <f aca="false">L190+K190</f>
        <v>16587.2187923007</v>
      </c>
    </row>
    <row r="191" customFormat="false" ht="15.65" hidden="false" customHeight="false" outlineLevel="0" collapsed="false">
      <c r="A191" s="29" t="n">
        <v>12</v>
      </c>
      <c r="B191" s="24" t="s">
        <v>32</v>
      </c>
      <c r="C191" s="30" t="n">
        <v>1225</v>
      </c>
      <c r="D191" s="26" t="s">
        <v>214</v>
      </c>
      <c r="E191" s="27" t="n">
        <v>7682</v>
      </c>
      <c r="F191" s="5" t="n">
        <f aca="false">E191/I191</f>
        <v>0.265024494583592</v>
      </c>
      <c r="G191" s="27" t="n">
        <v>10073</v>
      </c>
      <c r="H191" s="5" t="n">
        <f aca="false">G191/I191</f>
        <v>0.347512592285931</v>
      </c>
      <c r="I191" s="27" t="n">
        <f aca="false">G192+E191+100</f>
        <v>28986</v>
      </c>
      <c r="J191" s="4" t="n">
        <v>0</v>
      </c>
      <c r="K191" s="6" t="n">
        <f aca="false">J191*100000/I191</f>
        <v>0</v>
      </c>
      <c r="L191" s="28" t="n">
        <v>81</v>
      </c>
      <c r="M191" s="6" t="n">
        <f aca="false">L191+K191</f>
        <v>81</v>
      </c>
    </row>
    <row r="192" customFormat="false" ht="15.65" hidden="false" customHeight="false" outlineLevel="0" collapsed="false">
      <c r="A192" s="23" t="n">
        <v>8</v>
      </c>
      <c r="B192" s="24" t="s">
        <v>144</v>
      </c>
      <c r="C192" s="25" t="n">
        <v>802</v>
      </c>
      <c r="D192" s="26" t="s">
        <v>215</v>
      </c>
      <c r="E192" s="27" t="n">
        <v>19470</v>
      </c>
      <c r="F192" s="5" t="n">
        <f aca="false">E192/I192</f>
        <v>0.363429339406044</v>
      </c>
      <c r="G192" s="27" t="n">
        <v>21204</v>
      </c>
      <c r="H192" s="5" t="n">
        <f aca="false">G192/I192</f>
        <v>0.395796389972561</v>
      </c>
      <c r="I192" s="27" t="n">
        <f aca="false">G193+E192+100</f>
        <v>53573</v>
      </c>
      <c r="J192" s="4" t="n">
        <v>2112</v>
      </c>
      <c r="K192" s="6" t="n">
        <f aca="false">J192*100000/I192</f>
        <v>3942.28435965878</v>
      </c>
      <c r="L192" s="28" t="n">
        <v>81</v>
      </c>
      <c r="M192" s="6" t="n">
        <f aca="false">L192+K192</f>
        <v>4023.28435965878</v>
      </c>
    </row>
    <row r="193" customFormat="false" ht="15.65" hidden="false" customHeight="false" outlineLevel="0" collapsed="false">
      <c r="A193" s="29" t="n">
        <v>16</v>
      </c>
      <c r="B193" s="24" t="s">
        <v>47</v>
      </c>
      <c r="C193" s="30" t="n">
        <v>1603</v>
      </c>
      <c r="D193" s="26" t="s">
        <v>216</v>
      </c>
      <c r="E193" s="27" t="n">
        <v>33214</v>
      </c>
      <c r="F193" s="5" t="n">
        <f aca="false">E193/I193</f>
        <v>0.913225185592521</v>
      </c>
      <c r="G193" s="27" t="n">
        <v>34003</v>
      </c>
      <c r="H193" s="5" t="n">
        <f aca="false">G193/I193</f>
        <v>0.934918889194391</v>
      </c>
      <c r="I193" s="27" t="n">
        <f aca="false">G194+E193+100</f>
        <v>36370</v>
      </c>
      <c r="J193" s="31" t="n">
        <v>2267</v>
      </c>
      <c r="K193" s="6" t="n">
        <f aca="false">J193*100000/I193</f>
        <v>6233.1591971405</v>
      </c>
      <c r="L193" s="28" t="n">
        <v>2.97543776128063</v>
      </c>
      <c r="M193" s="6" t="n">
        <f aca="false">L193+K193</f>
        <v>6236.13463490178</v>
      </c>
    </row>
    <row r="194" customFormat="false" ht="15.65" hidden="false" customHeight="false" outlineLevel="0" collapsed="false">
      <c r="A194" s="29" t="n">
        <v>19</v>
      </c>
      <c r="B194" s="24" t="s">
        <v>36</v>
      </c>
      <c r="C194" s="30" t="n">
        <v>1908</v>
      </c>
      <c r="D194" s="26" t="s">
        <v>217</v>
      </c>
      <c r="E194" s="27" t="n">
        <v>3072</v>
      </c>
      <c r="F194" s="5" t="n">
        <f aca="false">E194/I194</f>
        <v>0.173304750084621</v>
      </c>
      <c r="G194" s="27" t="n">
        <v>3056</v>
      </c>
      <c r="H194" s="5" t="n">
        <f aca="false">G194/I194</f>
        <v>0.172402121177931</v>
      </c>
      <c r="I194" s="27" t="n">
        <f aca="false">G195+E194+100</f>
        <v>17726</v>
      </c>
      <c r="J194" s="4" t="n">
        <v>303</v>
      </c>
      <c r="K194" s="6" t="n">
        <f aca="false">J194*100000/I194</f>
        <v>1709.35349204558</v>
      </c>
      <c r="L194" s="28" t="n">
        <v>473.237597911227</v>
      </c>
      <c r="M194" s="6" t="n">
        <f aca="false">L194+K194</f>
        <v>2182.59108995681</v>
      </c>
    </row>
    <row r="195" customFormat="false" ht="15.65" hidden="false" customHeight="false" outlineLevel="0" collapsed="false">
      <c r="A195" s="29" t="n">
        <v>11</v>
      </c>
      <c r="B195" s="24" t="s">
        <v>51</v>
      </c>
      <c r="C195" s="30" t="n">
        <v>1105</v>
      </c>
      <c r="D195" s="26" t="s">
        <v>218</v>
      </c>
      <c r="E195" s="27" t="n">
        <v>14100</v>
      </c>
      <c r="F195" s="5" t="n">
        <f aca="false">E195/I195</f>
        <v>0.594510266897162</v>
      </c>
      <c r="G195" s="27" t="n">
        <v>14554</v>
      </c>
      <c r="H195" s="5" t="n">
        <f aca="false">G195/I195</f>
        <v>0.613652654214277</v>
      </c>
      <c r="I195" s="27" t="n">
        <f aca="false">G196+E195+100</f>
        <v>23717</v>
      </c>
      <c r="J195" s="4" t="n">
        <v>633</v>
      </c>
      <c r="K195" s="6" t="n">
        <f aca="false">J195*100000/I195</f>
        <v>2668.97162372981</v>
      </c>
      <c r="L195" s="28" t="n">
        <v>38.3890556292315</v>
      </c>
      <c r="M195" s="6" t="n">
        <f aca="false">L195+K195</f>
        <v>2707.36067935905</v>
      </c>
    </row>
    <row r="196" customFormat="false" ht="15.65" hidden="false" customHeight="false" outlineLevel="0" collapsed="false">
      <c r="A196" s="29" t="n">
        <v>17</v>
      </c>
      <c r="B196" s="24" t="s">
        <v>84</v>
      </c>
      <c r="C196" s="30" t="n">
        <v>1706</v>
      </c>
      <c r="D196" s="26" t="s">
        <v>219</v>
      </c>
      <c r="E196" s="27" t="n">
        <v>10403</v>
      </c>
      <c r="F196" s="5" t="n">
        <f aca="false">E196/I196</f>
        <v>0.215749305238708</v>
      </c>
      <c r="G196" s="27" t="n">
        <v>9517</v>
      </c>
      <c r="H196" s="5" t="n">
        <f aca="false">G196/I196</f>
        <v>0.19737442448878</v>
      </c>
      <c r="I196" s="27" t="n">
        <f aca="false">G197+E196+100</f>
        <v>48218</v>
      </c>
      <c r="J196" s="4" t="n">
        <v>1265</v>
      </c>
      <c r="K196" s="6" t="n">
        <f aca="false">J196*100000/I196</f>
        <v>2623.50159691402</v>
      </c>
      <c r="L196" s="28" t="n">
        <v>537.14859437751</v>
      </c>
      <c r="M196" s="6" t="n">
        <f aca="false">L196+K196</f>
        <v>3160.65019129153</v>
      </c>
    </row>
    <row r="197" customFormat="false" ht="15.65" hidden="false" customHeight="false" outlineLevel="0" collapsed="false">
      <c r="A197" s="23" t="n">
        <v>8</v>
      </c>
      <c r="B197" s="24" t="s">
        <v>144</v>
      </c>
      <c r="C197" s="25" t="n">
        <v>803</v>
      </c>
      <c r="D197" s="26" t="s">
        <v>220</v>
      </c>
      <c r="E197" s="27" t="n">
        <v>35972</v>
      </c>
      <c r="F197" s="5" t="n">
        <f aca="false">E197/I197</f>
        <v>0.891388923305662</v>
      </c>
      <c r="G197" s="27" t="n">
        <v>37715</v>
      </c>
      <c r="H197" s="5" t="n">
        <f aca="false">G197/I197</f>
        <v>0.934580597199851</v>
      </c>
      <c r="I197" s="27" t="n">
        <f aca="false">G198+E197+100</f>
        <v>40355</v>
      </c>
      <c r="J197" s="4" t="n">
        <v>2134</v>
      </c>
      <c r="K197" s="6" t="n">
        <f aca="false">J197*100000/I197</f>
        <v>5288.06839301202</v>
      </c>
      <c r="L197" s="28" t="n">
        <v>81</v>
      </c>
      <c r="M197" s="6" t="n">
        <f aca="false">L197+K197</f>
        <v>5369.06839301202</v>
      </c>
    </row>
    <row r="198" customFormat="false" ht="15.65" hidden="false" customHeight="false" outlineLevel="0" collapsed="false">
      <c r="A198" s="23" t="n">
        <v>9</v>
      </c>
      <c r="B198" s="24" t="s">
        <v>23</v>
      </c>
      <c r="C198" s="25" t="n">
        <v>918</v>
      </c>
      <c r="D198" s="26" t="s">
        <v>221</v>
      </c>
      <c r="E198" s="27" t="n">
        <v>3478</v>
      </c>
      <c r="F198" s="5" t="n">
        <f aca="false">E198/I198</f>
        <v>0.245275035260931</v>
      </c>
      <c r="G198" s="27" t="n">
        <v>4283</v>
      </c>
      <c r="H198" s="5" t="n">
        <f aca="false">G198/I198</f>
        <v>0.302045133991537</v>
      </c>
      <c r="I198" s="27" t="n">
        <f aca="false">G199+E198+100</f>
        <v>14180</v>
      </c>
      <c r="J198" s="4" t="n">
        <v>506</v>
      </c>
      <c r="K198" s="6" t="n">
        <f aca="false">J198*100000/I198</f>
        <v>3568.40620592384</v>
      </c>
      <c r="L198" s="28" t="n">
        <v>81</v>
      </c>
      <c r="M198" s="6" t="n">
        <f aca="false">L198+K198</f>
        <v>3649.40620592384</v>
      </c>
    </row>
    <row r="199" customFormat="false" ht="15.65" hidden="false" customHeight="false" outlineLevel="0" collapsed="false">
      <c r="A199" s="29" t="n">
        <v>10</v>
      </c>
      <c r="B199" s="24" t="s">
        <v>54</v>
      </c>
      <c r="C199" s="30" t="n">
        <v>1003</v>
      </c>
      <c r="D199" s="26" t="s">
        <v>222</v>
      </c>
      <c r="E199" s="27" t="n">
        <v>10274</v>
      </c>
      <c r="F199" s="5" t="n">
        <f aca="false">E199/I199</f>
        <v>0.740255061603862</v>
      </c>
      <c r="G199" s="27" t="n">
        <v>10602</v>
      </c>
      <c r="H199" s="5" t="n">
        <f aca="false">G199/I199</f>
        <v>0.763887888176382</v>
      </c>
      <c r="I199" s="27" t="n">
        <f aca="false">G200+E199+100</f>
        <v>13879</v>
      </c>
      <c r="J199" s="4" t="n">
        <v>0</v>
      </c>
      <c r="K199" s="6" t="n">
        <f aca="false">J199*100000/I199</f>
        <v>0</v>
      </c>
      <c r="L199" s="28" t="n">
        <v>81</v>
      </c>
      <c r="M199" s="6" t="n">
        <f aca="false">L199+K199</f>
        <v>81</v>
      </c>
    </row>
    <row r="200" customFormat="false" ht="15.65" hidden="false" customHeight="false" outlineLevel="0" collapsed="false">
      <c r="A200" s="29" t="n">
        <v>10</v>
      </c>
      <c r="B200" s="24" t="s">
        <v>54</v>
      </c>
      <c r="C200" s="30" t="n">
        <v>1012</v>
      </c>
      <c r="D200" s="26" t="s">
        <v>223</v>
      </c>
      <c r="E200" s="27" t="n">
        <v>3308</v>
      </c>
      <c r="F200" s="5" t="n">
        <f aca="false">E200/I200</f>
        <v>0.446604563250979</v>
      </c>
      <c r="G200" s="27" t="n">
        <v>3505</v>
      </c>
      <c r="H200" s="5" t="n">
        <f aca="false">G200/I200</f>
        <v>0.473201026056433</v>
      </c>
      <c r="I200" s="27" t="n">
        <f aca="false">G201+E200+100</f>
        <v>7407</v>
      </c>
      <c r="J200" s="4" t="n">
        <v>0</v>
      </c>
      <c r="K200" s="6" t="n">
        <f aca="false">J200*100000/I200</f>
        <v>0</v>
      </c>
      <c r="L200" s="28" t="n">
        <v>81</v>
      </c>
      <c r="M200" s="6" t="n">
        <f aca="false">L200+K200</f>
        <v>81</v>
      </c>
    </row>
    <row r="201" customFormat="false" ht="15.65" hidden="false" customHeight="false" outlineLevel="0" collapsed="false">
      <c r="A201" s="29" t="n">
        <v>13</v>
      </c>
      <c r="B201" s="24" t="s">
        <v>21</v>
      </c>
      <c r="C201" s="30" t="n">
        <v>1329</v>
      </c>
      <c r="D201" s="26" t="s">
        <v>224</v>
      </c>
      <c r="E201" s="27" t="n">
        <v>3294</v>
      </c>
      <c r="F201" s="5" t="n">
        <f aca="false">E201/I201</f>
        <v>0.117512753736934</v>
      </c>
      <c r="G201" s="27" t="n">
        <v>3999</v>
      </c>
      <c r="H201" s="5" t="n">
        <f aca="false">G201/I201</f>
        <v>0.142663479718883</v>
      </c>
      <c r="I201" s="27" t="n">
        <f aca="false">G202+E201+100</f>
        <v>28031</v>
      </c>
      <c r="J201" s="4" t="n">
        <v>768</v>
      </c>
      <c r="K201" s="6" t="n">
        <f aca="false">J201*100000/I201</f>
        <v>2739.82376654418</v>
      </c>
      <c r="L201" s="28" t="n">
        <v>81</v>
      </c>
      <c r="M201" s="6" t="n">
        <f aca="false">L201+K201</f>
        <v>2820.82376654418</v>
      </c>
    </row>
    <row r="202" customFormat="false" ht="15.65" hidden="false" customHeight="false" outlineLevel="0" collapsed="false">
      <c r="A202" s="29" t="n">
        <v>13</v>
      </c>
      <c r="B202" s="24" t="s">
        <v>21</v>
      </c>
      <c r="C202" s="30" t="n">
        <v>1309</v>
      </c>
      <c r="D202" s="26" t="s">
        <v>225</v>
      </c>
      <c r="E202" s="27" t="n">
        <v>23764</v>
      </c>
      <c r="F202" s="5" t="n">
        <f aca="false">E202/I202</f>
        <v>0.771308016877637</v>
      </c>
      <c r="G202" s="27" t="n">
        <v>24637</v>
      </c>
      <c r="H202" s="5" t="n">
        <f aca="false">G202/I202</f>
        <v>0.799642973060695</v>
      </c>
      <c r="I202" s="27" t="n">
        <f aca="false">G203+E202+100</f>
        <v>30810</v>
      </c>
      <c r="J202" s="4" t="n">
        <v>1855</v>
      </c>
      <c r="K202" s="6" t="n">
        <f aca="false">J202*100000/I202</f>
        <v>6020.77247646868</v>
      </c>
      <c r="L202" s="28" t="n">
        <v>81</v>
      </c>
      <c r="M202" s="6" t="n">
        <f aca="false">L202+K202</f>
        <v>6101.77247646868</v>
      </c>
    </row>
    <row r="203" customFormat="false" ht="15.65" hidden="false" customHeight="false" outlineLevel="0" collapsed="false">
      <c r="A203" s="29" t="n">
        <v>20</v>
      </c>
      <c r="B203" s="24" t="s">
        <v>40</v>
      </c>
      <c r="C203" s="30" t="n">
        <v>2010</v>
      </c>
      <c r="D203" s="26" t="s">
        <v>226</v>
      </c>
      <c r="E203" s="27" t="n">
        <v>6371</v>
      </c>
      <c r="F203" s="5" t="n">
        <f aca="false">E203/I203</f>
        <v>0.3264835502716</v>
      </c>
      <c r="G203" s="27" t="n">
        <v>6946</v>
      </c>
      <c r="H203" s="5" t="n">
        <f aca="false">G203/I203</f>
        <v>0.355949574664344</v>
      </c>
      <c r="I203" s="27" t="n">
        <f aca="false">G204+E203+100</f>
        <v>19514</v>
      </c>
      <c r="J203" s="31" t="n">
        <v>878</v>
      </c>
      <c r="K203" s="6" t="n">
        <f aca="false">J203*100000/I203</f>
        <v>4499.33381162243</v>
      </c>
      <c r="L203" s="28" t="n">
        <v>81</v>
      </c>
      <c r="M203" s="6" t="n">
        <f aca="false">L203+K203</f>
        <v>4580.33381162243</v>
      </c>
    </row>
    <row r="204" customFormat="false" ht="15.65" hidden="false" customHeight="false" outlineLevel="0" collapsed="false">
      <c r="A204" s="29" t="n">
        <v>15</v>
      </c>
      <c r="B204" s="24" t="s">
        <v>78</v>
      </c>
      <c r="C204" s="30" t="n">
        <v>1507</v>
      </c>
      <c r="D204" s="26" t="s">
        <v>227</v>
      </c>
      <c r="E204" s="27" t="n">
        <v>12228</v>
      </c>
      <c r="F204" s="5" t="n">
        <f aca="false">E204/I204</f>
        <v>0.624451026452865</v>
      </c>
      <c r="G204" s="27" t="n">
        <v>13043</v>
      </c>
      <c r="H204" s="5" t="n">
        <f aca="false">G204/I204</f>
        <v>0.666070881421714</v>
      </c>
      <c r="I204" s="27" t="n">
        <f aca="false">G205+E204+100</f>
        <v>19582</v>
      </c>
      <c r="J204" s="31" t="n">
        <v>1574</v>
      </c>
      <c r="K204" s="6" t="n">
        <f aca="false">J204*100000/I204</f>
        <v>8037.99407619242</v>
      </c>
      <c r="L204" s="28" t="n">
        <v>81</v>
      </c>
      <c r="M204" s="6" t="n">
        <f aca="false">L204+K204</f>
        <v>8118.99407619242</v>
      </c>
    </row>
    <row r="205" customFormat="false" ht="15.65" hidden="false" customHeight="false" outlineLevel="0" collapsed="false">
      <c r="A205" s="29" t="n">
        <v>19</v>
      </c>
      <c r="B205" s="24" t="s">
        <v>36</v>
      </c>
      <c r="C205" s="30" t="n">
        <v>1911</v>
      </c>
      <c r="D205" s="26" t="s">
        <v>228</v>
      </c>
      <c r="E205" s="35" t="n">
        <v>6337</v>
      </c>
      <c r="F205" s="5" t="n">
        <f aca="false">E205/I205</f>
        <v>0.190448999218609</v>
      </c>
      <c r="G205" s="35" t="n">
        <v>7254</v>
      </c>
      <c r="H205" s="5" t="n">
        <f aca="false">G205/I205</f>
        <v>0.218008054336719</v>
      </c>
      <c r="I205" s="27" t="n">
        <f aca="false">G206+E205+100</f>
        <v>33274</v>
      </c>
      <c r="J205" s="24" t="n">
        <v>0</v>
      </c>
      <c r="K205" s="6" t="n">
        <f aca="false">J205*100000/I205</f>
        <v>0</v>
      </c>
      <c r="L205" s="28" t="n">
        <v>81</v>
      </c>
      <c r="M205" s="6" t="n">
        <f aca="false">L205+K205</f>
        <v>81</v>
      </c>
    </row>
    <row r="206" customFormat="false" ht="15.65" hidden="false" customHeight="false" outlineLevel="0" collapsed="false">
      <c r="A206" s="23" t="n">
        <v>5</v>
      </c>
      <c r="B206" s="24" t="s">
        <v>98</v>
      </c>
      <c r="C206" s="25" t="n">
        <v>509</v>
      </c>
      <c r="D206" s="26" t="s">
        <v>229</v>
      </c>
      <c r="E206" s="27" t="n">
        <v>28083</v>
      </c>
      <c r="F206" s="5" t="n">
        <f aca="false">E206/I206</f>
        <v>0.900644623328309</v>
      </c>
      <c r="G206" s="27" t="n">
        <v>26837</v>
      </c>
      <c r="H206" s="5" t="n">
        <f aca="false">G206/I206</f>
        <v>0.860684391135627</v>
      </c>
      <c r="I206" s="27" t="n">
        <f aca="false">G207+E206+100</f>
        <v>31181</v>
      </c>
      <c r="J206" s="4" t="n">
        <v>3804</v>
      </c>
      <c r="K206" s="6" t="n">
        <f aca="false">J206*100000/I206</f>
        <v>12199.7370193387</v>
      </c>
      <c r="L206" s="28" t="n">
        <v>32.774945375091</v>
      </c>
      <c r="M206" s="6" t="n">
        <f aca="false">L206+K206</f>
        <v>12232.5119647138</v>
      </c>
    </row>
    <row r="207" customFormat="false" ht="15.65" hidden="false" customHeight="false" outlineLevel="0" collapsed="false">
      <c r="A207" s="29" t="n">
        <v>17</v>
      </c>
      <c r="B207" s="24" t="s">
        <v>84</v>
      </c>
      <c r="C207" s="30" t="n">
        <v>1702</v>
      </c>
      <c r="D207" s="26" t="s">
        <v>229</v>
      </c>
      <c r="E207" s="27" t="n">
        <v>3087</v>
      </c>
      <c r="F207" s="5" t="n">
        <f aca="false">E207/I207</f>
        <v>0.282511210762332</v>
      </c>
      <c r="G207" s="27" t="n">
        <v>2998</v>
      </c>
      <c r="H207" s="5" t="n">
        <f aca="false">G207/I207</f>
        <v>0.274366248741649</v>
      </c>
      <c r="I207" s="27" t="n">
        <f aca="false">G208+E207+100</f>
        <v>10927</v>
      </c>
      <c r="J207" s="4" t="n">
        <v>2532</v>
      </c>
      <c r="K207" s="6" t="n">
        <f aca="false">J207*100000/I207</f>
        <v>23171.9593667063</v>
      </c>
      <c r="L207" s="28" t="n">
        <v>164.338537387017</v>
      </c>
      <c r="M207" s="6" t="n">
        <f aca="false">L207+K207</f>
        <v>23336.2979040933</v>
      </c>
    </row>
    <row r="208" customFormat="false" ht="15.75" hidden="false" customHeight="false" outlineLevel="0" collapsed="false">
      <c r="A208" s="29" t="n">
        <v>22</v>
      </c>
      <c r="B208" s="24" t="s">
        <v>19</v>
      </c>
      <c r="C208" s="29" t="n">
        <v>2216</v>
      </c>
      <c r="D208" s="26" t="s">
        <v>230</v>
      </c>
      <c r="E208" s="27" t="n">
        <v>7061</v>
      </c>
      <c r="F208" s="5" t="n">
        <f aca="false">E208/I208</f>
        <v>0.701052422557585</v>
      </c>
      <c r="G208" s="27" t="n">
        <v>7740</v>
      </c>
      <c r="H208" s="5" t="n">
        <f aca="false">G208/I208</f>
        <v>0.768467037331215</v>
      </c>
      <c r="I208" s="27" t="n">
        <f aca="false">G209+E208+100</f>
        <v>10072</v>
      </c>
      <c r="J208" s="31" t="n">
        <v>681</v>
      </c>
      <c r="K208" s="6" t="n">
        <f aca="false">J208*100000/I208</f>
        <v>6761.31850675139</v>
      </c>
      <c r="L208" s="28" t="n">
        <v>94.5882034997635</v>
      </c>
      <c r="M208" s="6" t="n">
        <f aca="false">L208+K208</f>
        <v>6855.90671025115</v>
      </c>
    </row>
    <row r="209" customFormat="false" ht="15.65" hidden="false" customHeight="false" outlineLevel="0" collapsed="false">
      <c r="A209" s="23" t="n">
        <v>7</v>
      </c>
      <c r="B209" s="24" t="s">
        <v>71</v>
      </c>
      <c r="C209" s="25" t="n">
        <v>702</v>
      </c>
      <c r="D209" s="26" t="s">
        <v>231</v>
      </c>
      <c r="E209" s="27" t="n">
        <v>2691</v>
      </c>
      <c r="F209" s="5" t="n">
        <f aca="false">E209/I209</f>
        <v>0.45166163141994</v>
      </c>
      <c r="G209" s="27" t="n">
        <v>2911</v>
      </c>
      <c r="H209" s="5" t="n">
        <f aca="false">G209/I209</f>
        <v>0.488586774085263</v>
      </c>
      <c r="I209" s="27" t="n">
        <f aca="false">G210+E209+100</f>
        <v>5958</v>
      </c>
      <c r="J209" s="4" t="n">
        <v>0</v>
      </c>
      <c r="K209" s="6" t="n">
        <f aca="false">J209*100000/I209</f>
        <v>0</v>
      </c>
      <c r="L209" s="28" t="n">
        <v>81</v>
      </c>
      <c r="M209" s="6" t="n">
        <f aca="false">L209+K209</f>
        <v>81</v>
      </c>
    </row>
    <row r="210" customFormat="false" ht="15.65" hidden="false" customHeight="false" outlineLevel="0" collapsed="false">
      <c r="A210" s="30" t="n">
        <v>1</v>
      </c>
      <c r="B210" s="32" t="s">
        <v>27</v>
      </c>
      <c r="C210" s="25" t="n">
        <v>104</v>
      </c>
      <c r="D210" s="33" t="s">
        <v>232</v>
      </c>
      <c r="E210" s="27" t="n">
        <v>2855</v>
      </c>
      <c r="F210" s="5" t="n">
        <f aca="false">E210/I210</f>
        <v>0.338350319981038</v>
      </c>
      <c r="G210" s="27" t="n">
        <v>3167</v>
      </c>
      <c r="H210" s="5" t="n">
        <f aca="false">G210/I210</f>
        <v>0.375325906612941</v>
      </c>
      <c r="I210" s="27" t="n">
        <f aca="false">G211+E210+100</f>
        <v>8438</v>
      </c>
      <c r="J210" s="31" t="n">
        <v>9959</v>
      </c>
      <c r="K210" s="6" t="n">
        <f aca="false">J210*100000/I210</f>
        <v>118025.598483053</v>
      </c>
      <c r="L210" s="28" t="n">
        <v>298.904018598472</v>
      </c>
      <c r="M210" s="6" t="n">
        <f aca="false">L210+K210</f>
        <v>118324.502501651</v>
      </c>
    </row>
    <row r="211" customFormat="false" ht="15.65" hidden="false" customHeight="false" outlineLevel="0" collapsed="false">
      <c r="A211" s="29" t="n">
        <v>10</v>
      </c>
      <c r="B211" s="24" t="s">
        <v>54</v>
      </c>
      <c r="C211" s="30" t="n">
        <v>1005</v>
      </c>
      <c r="D211" s="26" t="s">
        <v>233</v>
      </c>
      <c r="E211" s="27" t="n">
        <v>4460</v>
      </c>
      <c r="F211" s="5" t="n">
        <f aca="false">E211/I211</f>
        <v>0.316693886245828</v>
      </c>
      <c r="G211" s="27" t="n">
        <v>5483</v>
      </c>
      <c r="H211" s="5" t="n">
        <f aca="false">G211/I211</f>
        <v>0.389334658808492</v>
      </c>
      <c r="I211" s="27" t="n">
        <f aca="false">G212+E211+100</f>
        <v>14083</v>
      </c>
      <c r="J211" s="4" t="n">
        <v>426</v>
      </c>
      <c r="K211" s="6" t="n">
        <f aca="false">J211*100000/I211</f>
        <v>3024.92366683235</v>
      </c>
      <c r="L211" s="28" t="n">
        <v>10.0573267625465</v>
      </c>
      <c r="M211" s="6" t="n">
        <f aca="false">L211+K211</f>
        <v>3034.9809935949</v>
      </c>
    </row>
    <row r="212" customFormat="false" ht="15.65" hidden="false" customHeight="false" outlineLevel="0" collapsed="false">
      <c r="A212" s="29" t="n">
        <v>12</v>
      </c>
      <c r="B212" s="24" t="s">
        <v>32</v>
      </c>
      <c r="C212" s="30" t="n">
        <v>1214</v>
      </c>
      <c r="D212" s="26" t="s">
        <v>234</v>
      </c>
      <c r="E212" s="27" t="n">
        <v>8602</v>
      </c>
      <c r="F212" s="5" t="n">
        <f aca="false">E212/I212</f>
        <v>0.641557279236277</v>
      </c>
      <c r="G212" s="27" t="n">
        <v>9523</v>
      </c>
      <c r="H212" s="5" t="n">
        <f aca="false">G212/I212</f>
        <v>0.710247613365155</v>
      </c>
      <c r="I212" s="27" t="n">
        <f aca="false">G213+E212+100</f>
        <v>13408</v>
      </c>
      <c r="J212" s="4" t="n">
        <v>1497</v>
      </c>
      <c r="K212" s="6" t="n">
        <f aca="false">J212*100000/I212</f>
        <v>11164.9761336516</v>
      </c>
      <c r="L212" s="28" t="n">
        <v>77.2413793103448</v>
      </c>
      <c r="M212" s="6" t="n">
        <f aca="false">L212+K212</f>
        <v>11242.2175129619</v>
      </c>
    </row>
    <row r="213" customFormat="false" ht="15.65" hidden="false" customHeight="false" outlineLevel="0" collapsed="false">
      <c r="A213" s="29" t="n">
        <v>20</v>
      </c>
      <c r="B213" s="24" t="s">
        <v>40</v>
      </c>
      <c r="C213" s="30" t="n">
        <v>2002</v>
      </c>
      <c r="D213" s="26" t="s">
        <v>235</v>
      </c>
      <c r="E213" s="27" t="n">
        <v>3964</v>
      </c>
      <c r="F213" s="5" t="n">
        <f aca="false">E213/I213</f>
        <v>0.202658486707566</v>
      </c>
      <c r="G213" s="27" t="n">
        <v>4706</v>
      </c>
      <c r="H213" s="5" t="n">
        <f aca="false">G213/I213</f>
        <v>0.240593047034765</v>
      </c>
      <c r="I213" s="27" t="n">
        <f aca="false">G214+E213+100</f>
        <v>19560</v>
      </c>
      <c r="J213" s="31" t="n">
        <v>306</v>
      </c>
      <c r="K213" s="6" t="n">
        <f aca="false">J213*100000/I213</f>
        <v>1564.41717791411</v>
      </c>
      <c r="L213" s="28" t="n">
        <v>126.874279123414</v>
      </c>
      <c r="M213" s="6" t="n">
        <f aca="false">L213+K213</f>
        <v>1691.29145703752</v>
      </c>
    </row>
    <row r="214" customFormat="false" ht="15.65" hidden="false" customHeight="false" outlineLevel="0" collapsed="false">
      <c r="A214" s="29" t="n">
        <v>10</v>
      </c>
      <c r="B214" s="24" t="s">
        <v>54</v>
      </c>
      <c r="C214" s="30" t="n">
        <v>1021</v>
      </c>
      <c r="D214" s="26" t="s">
        <v>236</v>
      </c>
      <c r="E214" s="27" t="n">
        <v>15296</v>
      </c>
      <c r="F214" s="5" t="n">
        <f aca="false">E214/I214</f>
        <v>0.568624535315985</v>
      </c>
      <c r="G214" s="27" t="n">
        <v>15496</v>
      </c>
      <c r="H214" s="5" t="n">
        <f aca="false">G214/I214</f>
        <v>0.576059479553903</v>
      </c>
      <c r="I214" s="27" t="n">
        <f aca="false">G215+E214+100</f>
        <v>26900</v>
      </c>
      <c r="J214" s="4" t="n">
        <v>0</v>
      </c>
      <c r="K214" s="6" t="n">
        <f aca="false">J214*100000/I214</f>
        <v>0</v>
      </c>
      <c r="L214" s="28" t="n">
        <v>81</v>
      </c>
      <c r="M214" s="6" t="n">
        <f aca="false">L214+K214</f>
        <v>81</v>
      </c>
    </row>
    <row r="215" customFormat="false" ht="15.65" hidden="false" customHeight="false" outlineLevel="0" collapsed="false">
      <c r="A215" s="29" t="n">
        <v>12</v>
      </c>
      <c r="B215" s="24" t="s">
        <v>32</v>
      </c>
      <c r="C215" s="30" t="n">
        <v>1224</v>
      </c>
      <c r="D215" s="26" t="s">
        <v>237</v>
      </c>
      <c r="E215" s="27" t="n">
        <v>9587</v>
      </c>
      <c r="F215" s="5" t="n">
        <f aca="false">E215/I215</f>
        <v>0.189811515007524</v>
      </c>
      <c r="G215" s="27" t="n">
        <v>11504</v>
      </c>
      <c r="H215" s="5" t="n">
        <f aca="false">G215/I215</f>
        <v>0.227765898471529</v>
      </c>
      <c r="I215" s="27" t="n">
        <f aca="false">G216+E215+100</f>
        <v>50508</v>
      </c>
      <c r="J215" s="4" t="n">
        <v>2685</v>
      </c>
      <c r="K215" s="6" t="n">
        <f aca="false">J215*100000/I215</f>
        <v>5315.9895462105</v>
      </c>
      <c r="L215" s="28" t="n">
        <v>81</v>
      </c>
      <c r="M215" s="6" t="n">
        <f aca="false">L215+K215</f>
        <v>5396.9895462105</v>
      </c>
    </row>
    <row r="216" customFormat="false" ht="15.65" hidden="false" customHeight="false" outlineLevel="0" collapsed="false">
      <c r="A216" s="30" t="n">
        <v>1</v>
      </c>
      <c r="B216" s="32" t="s">
        <v>27</v>
      </c>
      <c r="C216" s="25" t="n">
        <v>103</v>
      </c>
      <c r="D216" s="33" t="s">
        <v>238</v>
      </c>
      <c r="E216" s="27" t="n">
        <v>40340</v>
      </c>
      <c r="F216" s="5" t="n">
        <f aca="false">E216/I216</f>
        <v>0.747812546344357</v>
      </c>
      <c r="G216" s="27" t="n">
        <v>40821</v>
      </c>
      <c r="H216" s="5" t="n">
        <f aca="false">G216/I216</f>
        <v>0.756729200652529</v>
      </c>
      <c r="I216" s="27" t="n">
        <f aca="false">G217+E216+100</f>
        <v>53944</v>
      </c>
      <c r="J216" s="31" t="n">
        <v>3725</v>
      </c>
      <c r="K216" s="6" t="n">
        <f aca="false">J216*100000/I216</f>
        <v>6905.30920955065</v>
      </c>
      <c r="L216" s="28" t="n">
        <v>3.69635662448713</v>
      </c>
      <c r="M216" s="6" t="n">
        <f aca="false">L216+K216</f>
        <v>6909.00556617513</v>
      </c>
    </row>
    <row r="217" customFormat="false" ht="15.65" hidden="false" customHeight="false" outlineLevel="0" collapsed="false">
      <c r="A217" s="23" t="n">
        <v>4</v>
      </c>
      <c r="B217" s="24" t="s">
        <v>17</v>
      </c>
      <c r="C217" s="25" t="n">
        <v>402</v>
      </c>
      <c r="D217" s="26" t="s">
        <v>239</v>
      </c>
      <c r="E217" s="27" t="n">
        <v>12382</v>
      </c>
      <c r="F217" s="5" t="n">
        <f aca="false">E217/I217</f>
        <v>0.574064629792758</v>
      </c>
      <c r="G217" s="36" t="n">
        <v>13504</v>
      </c>
      <c r="H217" s="5" t="n">
        <f aca="false">G217/I217</f>
        <v>0.626083731281005</v>
      </c>
      <c r="I217" s="27" t="n">
        <f aca="false">G218+E217+100</f>
        <v>21569</v>
      </c>
      <c r="J217" s="4" t="n">
        <v>1205</v>
      </c>
      <c r="K217" s="6" t="n">
        <f aca="false">J217*100000/I217</f>
        <v>5586.72168389819</v>
      </c>
      <c r="L217" s="28" t="n">
        <v>23.2893940099679</v>
      </c>
      <c r="M217" s="6" t="n">
        <f aca="false">L217+K217</f>
        <v>5610.01107790816</v>
      </c>
    </row>
    <row r="218" customFormat="false" ht="15.65" hidden="false" customHeight="false" outlineLevel="0" collapsed="false">
      <c r="A218" s="29" t="n">
        <v>13</v>
      </c>
      <c r="B218" s="24" t="s">
        <v>21</v>
      </c>
      <c r="C218" s="30" t="n">
        <v>1316</v>
      </c>
      <c r="D218" s="26" t="s">
        <v>240</v>
      </c>
      <c r="E218" s="27" t="n">
        <v>7058</v>
      </c>
      <c r="F218" s="5" t="n">
        <f aca="false">E218/I218</f>
        <v>0.546454010529576</v>
      </c>
      <c r="G218" s="27" t="n">
        <v>9087</v>
      </c>
      <c r="H218" s="5" t="n">
        <f aca="false">G218/I218</f>
        <v>0.703545989470424</v>
      </c>
      <c r="I218" s="27" t="n">
        <f aca="false">G219+E218+100</f>
        <v>12916</v>
      </c>
      <c r="J218" s="4" t="n">
        <v>1116</v>
      </c>
      <c r="K218" s="6" t="n">
        <f aca="false">J218*100000/I218</f>
        <v>8640.44595850108</v>
      </c>
      <c r="L218" s="28" t="n">
        <v>81</v>
      </c>
      <c r="M218" s="6" t="n">
        <f aca="false">L218+K218</f>
        <v>8721.44595850108</v>
      </c>
    </row>
    <row r="219" customFormat="false" ht="15.65" hidden="false" customHeight="false" outlineLevel="0" collapsed="false">
      <c r="A219" s="29" t="n">
        <v>10</v>
      </c>
      <c r="B219" s="24" t="s">
        <v>54</v>
      </c>
      <c r="C219" s="30" t="n">
        <v>1016</v>
      </c>
      <c r="D219" s="26" t="s">
        <v>241</v>
      </c>
      <c r="E219" s="27" t="n">
        <v>6347</v>
      </c>
      <c r="F219" s="5" t="n">
        <f aca="false">E219/I219</f>
        <v>0.161645231121864</v>
      </c>
      <c r="G219" s="27" t="n">
        <v>5758</v>
      </c>
      <c r="H219" s="5" t="n">
        <f aca="false">G219/I219</f>
        <v>0.146644594422514</v>
      </c>
      <c r="I219" s="27" t="n">
        <f aca="false">G220+E219+100</f>
        <v>39265</v>
      </c>
      <c r="J219" s="4" t="n">
        <v>0</v>
      </c>
      <c r="K219" s="6" t="n">
        <f aca="false">J219*100000/I219</f>
        <v>0</v>
      </c>
      <c r="L219" s="28" t="n">
        <v>81</v>
      </c>
      <c r="M219" s="6" t="n">
        <f aca="false">L219+K219</f>
        <v>81</v>
      </c>
    </row>
    <row r="220" customFormat="false" ht="15.65" hidden="false" customHeight="false" outlineLevel="0" collapsed="false">
      <c r="A220" s="29" t="n">
        <v>16</v>
      </c>
      <c r="B220" s="24" t="s">
        <v>47</v>
      </c>
      <c r="C220" s="30" t="n">
        <v>1610</v>
      </c>
      <c r="D220" s="26" t="s">
        <v>242</v>
      </c>
      <c r="E220" s="27" t="n">
        <v>32480</v>
      </c>
      <c r="F220" s="5" t="n">
        <f aca="false">E220/I220</f>
        <v>0.577709793319341</v>
      </c>
      <c r="G220" s="27" t="n">
        <v>32818</v>
      </c>
      <c r="H220" s="5" t="n">
        <f aca="false">G220/I220</f>
        <v>0.583721674789228</v>
      </c>
      <c r="I220" s="27" t="n">
        <f aca="false">G221+E220+100</f>
        <v>56222</v>
      </c>
      <c r="J220" s="31" t="n">
        <v>2524</v>
      </c>
      <c r="K220" s="6" t="n">
        <f aca="false">J220*100000/I220</f>
        <v>4489.34580769094</v>
      </c>
      <c r="L220" s="28" t="n">
        <v>81</v>
      </c>
      <c r="M220" s="6" t="n">
        <f aca="false">L220+K220</f>
        <v>4570.34580769094</v>
      </c>
    </row>
    <row r="221" customFormat="false" ht="15.65" hidden="false" customHeight="false" outlineLevel="0" collapsed="false">
      <c r="A221" s="23" t="n">
        <v>4</v>
      </c>
      <c r="B221" s="24" t="s">
        <v>17</v>
      </c>
      <c r="C221" s="25" t="n">
        <v>404</v>
      </c>
      <c r="D221" s="26" t="s">
        <v>243</v>
      </c>
      <c r="E221" s="27" t="n">
        <v>22787</v>
      </c>
      <c r="F221" s="5" t="n">
        <f aca="false">E221/I221</f>
        <v>0.597911364173073</v>
      </c>
      <c r="G221" s="27" t="n">
        <v>23642</v>
      </c>
      <c r="H221" s="5" t="n">
        <f aca="false">G221/I221</f>
        <v>0.620345831912046</v>
      </c>
      <c r="I221" s="27" t="n">
        <f aca="false">G222+E221+100</f>
        <v>38111</v>
      </c>
      <c r="J221" s="4" t="n">
        <v>1863</v>
      </c>
      <c r="K221" s="6" t="n">
        <f aca="false">J221*100000/I221</f>
        <v>4888.35244417622</v>
      </c>
      <c r="L221" s="28" t="n">
        <v>81</v>
      </c>
      <c r="M221" s="6" t="n">
        <f aca="false">L221+K221</f>
        <v>4969.35244417622</v>
      </c>
    </row>
    <row r="222" customFormat="false" ht="15.65" hidden="false" customHeight="false" outlineLevel="0" collapsed="false">
      <c r="A222" s="29" t="n">
        <v>14</v>
      </c>
      <c r="B222" s="24" t="s">
        <v>49</v>
      </c>
      <c r="C222" s="30" t="n">
        <v>1411</v>
      </c>
      <c r="D222" s="26" t="s">
        <v>244</v>
      </c>
      <c r="E222" s="27" t="n">
        <v>15783</v>
      </c>
      <c r="F222" s="5" t="n">
        <f aca="false">E222/I222</f>
        <v>0.68472885032538</v>
      </c>
      <c r="G222" s="27" t="n">
        <v>15224</v>
      </c>
      <c r="H222" s="5" t="n">
        <f aca="false">G222/I222</f>
        <v>0.660477223427332</v>
      </c>
      <c r="I222" s="27" t="n">
        <f aca="false">G223+E222+100</f>
        <v>23050</v>
      </c>
      <c r="J222" s="4" t="n">
        <v>3924</v>
      </c>
      <c r="K222" s="6" t="n">
        <f aca="false">J222*100000/I222</f>
        <v>17023.8611713666</v>
      </c>
      <c r="L222" s="28" t="n">
        <v>81</v>
      </c>
      <c r="M222" s="6" t="n">
        <f aca="false">L222+K222</f>
        <v>17104.8611713666</v>
      </c>
    </row>
    <row r="223" customFormat="false" ht="15.65" hidden="false" customHeight="false" outlineLevel="0" collapsed="false">
      <c r="A223" s="29" t="n">
        <v>20</v>
      </c>
      <c r="B223" s="24" t="s">
        <v>40</v>
      </c>
      <c r="C223" s="30" t="n">
        <v>2003</v>
      </c>
      <c r="D223" s="26" t="s">
        <v>245</v>
      </c>
      <c r="E223" s="27" t="n">
        <v>7076</v>
      </c>
      <c r="F223" s="5" t="n">
        <f aca="false">E223/I223</f>
        <v>0.33240945177808</v>
      </c>
      <c r="G223" s="27" t="n">
        <v>7167</v>
      </c>
      <c r="H223" s="5" t="n">
        <f aca="false">G223/I223</f>
        <v>0.336684361347301</v>
      </c>
      <c r="I223" s="27" t="n">
        <f aca="false">G224+E223+100</f>
        <v>21287</v>
      </c>
      <c r="J223" s="31" t="n">
        <v>1077</v>
      </c>
      <c r="K223" s="6" t="n">
        <f aca="false">J223*100000/I223</f>
        <v>5059.42594071499</v>
      </c>
      <c r="L223" s="28" t="n">
        <v>81</v>
      </c>
      <c r="M223" s="6" t="n">
        <f aca="false">L223+K223</f>
        <v>5140.42594071499</v>
      </c>
    </row>
    <row r="224" customFormat="false" ht="15.65" hidden="false" customHeight="false" outlineLevel="0" collapsed="false">
      <c r="A224" s="29" t="n">
        <v>13</v>
      </c>
      <c r="B224" s="24" t="s">
        <v>21</v>
      </c>
      <c r="C224" s="30" t="n">
        <v>1323</v>
      </c>
      <c r="D224" s="26" t="s">
        <v>246</v>
      </c>
      <c r="E224" s="27" t="n">
        <v>15980</v>
      </c>
      <c r="F224" s="5" t="n">
        <f aca="false">E224/I224</f>
        <v>0.725308641975309</v>
      </c>
      <c r="G224" s="27" t="n">
        <v>14111</v>
      </c>
      <c r="H224" s="5" t="n">
        <f aca="false">G224/I224</f>
        <v>0.640477487291213</v>
      </c>
      <c r="I224" s="27" t="n">
        <f aca="false">G225+E224+100</f>
        <v>22032</v>
      </c>
      <c r="J224" s="4" t="n">
        <v>1309</v>
      </c>
      <c r="K224" s="6" t="n">
        <f aca="false">J224*100000/I224</f>
        <v>5941.35802469136</v>
      </c>
      <c r="L224" s="28" t="n">
        <v>81</v>
      </c>
      <c r="M224" s="6" t="n">
        <f aca="false">L224+K224</f>
        <v>6022.35802469136</v>
      </c>
    </row>
    <row r="225" customFormat="false" ht="15.65" hidden="false" customHeight="false" outlineLevel="0" collapsed="false">
      <c r="A225" s="23" t="n">
        <v>7</v>
      </c>
      <c r="B225" s="24" t="s">
        <v>71</v>
      </c>
      <c r="C225" s="25" t="n">
        <v>717</v>
      </c>
      <c r="D225" s="26" t="s">
        <v>247</v>
      </c>
      <c r="E225" s="27" t="n">
        <v>6061</v>
      </c>
      <c r="F225" s="5" t="n">
        <f aca="false">E225/I225</f>
        <v>0.162419272717528</v>
      </c>
      <c r="G225" s="27" t="n">
        <v>5952</v>
      </c>
      <c r="H225" s="5" t="n">
        <f aca="false">G225/I225</f>
        <v>0.159498351957553</v>
      </c>
      <c r="I225" s="27" t="n">
        <f aca="false">G226+E225+100</f>
        <v>37317</v>
      </c>
      <c r="J225" s="4" t="n">
        <v>267</v>
      </c>
      <c r="K225" s="6" t="n">
        <f aca="false">J225*100000/I225</f>
        <v>715.491599003135</v>
      </c>
      <c r="L225" s="28" t="n">
        <v>81</v>
      </c>
      <c r="M225" s="6" t="n">
        <f aca="false">L225+K225</f>
        <v>796.491599003135</v>
      </c>
    </row>
    <row r="226" customFormat="false" ht="15.65" hidden="false" customHeight="false" outlineLevel="0" collapsed="false">
      <c r="A226" s="23" t="n">
        <v>9</v>
      </c>
      <c r="B226" s="24" t="s">
        <v>23</v>
      </c>
      <c r="C226" s="25" t="n">
        <v>909</v>
      </c>
      <c r="D226" s="26" t="s">
        <v>248</v>
      </c>
      <c r="E226" s="27" t="n">
        <v>25862</v>
      </c>
      <c r="F226" s="5" t="n">
        <f aca="false">E226/I226</f>
        <v>0.176960026275095</v>
      </c>
      <c r="G226" s="27" t="n">
        <v>31156</v>
      </c>
      <c r="H226" s="5" t="n">
        <f aca="false">G226/I226</f>
        <v>0.213184076197775</v>
      </c>
      <c r="I226" s="27" t="n">
        <f aca="false">G227+E226+100</f>
        <v>146146</v>
      </c>
      <c r="J226" s="4" t="n">
        <v>1344</v>
      </c>
      <c r="K226" s="6" t="n">
        <f aca="false">J226*100000/I226</f>
        <v>919.628316888591</v>
      </c>
      <c r="L226" s="28" t="n">
        <v>1.75383212318917</v>
      </c>
      <c r="M226" s="6" t="n">
        <f aca="false">L226+K226</f>
        <v>921.38214901178</v>
      </c>
    </row>
    <row r="227" customFormat="false" ht="15.65" hidden="false" customHeight="false" outlineLevel="0" collapsed="false">
      <c r="A227" s="30" t="n">
        <v>1</v>
      </c>
      <c r="B227" s="32" t="s">
        <v>27</v>
      </c>
      <c r="C227" s="25" t="n">
        <v>110</v>
      </c>
      <c r="D227" s="33" t="s">
        <v>249</v>
      </c>
      <c r="E227" s="27" t="n">
        <v>122210</v>
      </c>
      <c r="F227" s="5" t="n">
        <f aca="false">E227/I227</f>
        <v>0.957691071946336</v>
      </c>
      <c r="G227" s="27" t="n">
        <v>120184</v>
      </c>
      <c r="H227" s="5" t="n">
        <f aca="false">G227/I227</f>
        <v>0.941814448824142</v>
      </c>
      <c r="I227" s="27" t="n">
        <f aca="false">G228+E227+100</f>
        <v>127609</v>
      </c>
      <c r="J227" s="31" t="n">
        <v>29856</v>
      </c>
      <c r="K227" s="6" t="n">
        <f aca="false">J227*100000/I227</f>
        <v>23396.4689010963</v>
      </c>
      <c r="L227" s="28" t="n">
        <v>176.984578826209</v>
      </c>
      <c r="M227" s="6" t="n">
        <f aca="false">L227+K227</f>
        <v>23573.4534799225</v>
      </c>
    </row>
    <row r="228" customFormat="false" ht="15.65" hidden="false" customHeight="false" outlineLevel="0" collapsed="false">
      <c r="A228" s="23" t="n">
        <v>6</v>
      </c>
      <c r="B228" s="24" t="s">
        <v>34</v>
      </c>
      <c r="C228" s="25" t="n">
        <v>607</v>
      </c>
      <c r="D228" s="26" t="s">
        <v>250</v>
      </c>
      <c r="E228" s="27" t="n">
        <v>5507</v>
      </c>
      <c r="F228" s="5" t="n">
        <f aca="false">E228/I228</f>
        <v>0.458458208458208</v>
      </c>
      <c r="G228" s="27" t="n">
        <v>5299</v>
      </c>
      <c r="H228" s="5" t="n">
        <f aca="false">G228/I228</f>
        <v>0.441142191142191</v>
      </c>
      <c r="I228" s="27" t="n">
        <f aca="false">G229+E228+100</f>
        <v>12012</v>
      </c>
      <c r="J228" s="4" t="n">
        <v>675</v>
      </c>
      <c r="K228" s="6" t="n">
        <f aca="false">J228*100000/I228</f>
        <v>5619.38061938062</v>
      </c>
      <c r="L228" s="28" t="n">
        <v>120.303535073108</v>
      </c>
      <c r="M228" s="6" t="n">
        <f aca="false">L228+K228</f>
        <v>5739.68415445373</v>
      </c>
    </row>
    <row r="229" customFormat="false" ht="15.65" hidden="false" customHeight="false" outlineLevel="0" collapsed="false">
      <c r="A229" s="29" t="n">
        <v>10</v>
      </c>
      <c r="B229" s="24" t="s">
        <v>54</v>
      </c>
      <c r="C229" s="30" t="n">
        <v>1007</v>
      </c>
      <c r="D229" s="26" t="s">
        <v>251</v>
      </c>
      <c r="E229" s="27" t="n">
        <v>6947</v>
      </c>
      <c r="F229" s="5" t="n">
        <f aca="false">E229/I229</f>
        <v>0.491614181586583</v>
      </c>
      <c r="G229" s="27" t="n">
        <v>6405</v>
      </c>
      <c r="H229" s="5" t="n">
        <f aca="false">G229/I229</f>
        <v>0.453258792725214</v>
      </c>
      <c r="I229" s="27" t="n">
        <f aca="false">G230+E229+100</f>
        <v>14131</v>
      </c>
      <c r="J229" s="4" t="n">
        <v>0</v>
      </c>
      <c r="K229" s="6" t="n">
        <f aca="false">J229*100000/I229</f>
        <v>0</v>
      </c>
      <c r="L229" s="28" t="n">
        <v>81</v>
      </c>
      <c r="M229" s="6" t="n">
        <f aca="false">L229+K229</f>
        <v>81</v>
      </c>
    </row>
    <row r="230" customFormat="false" ht="15.65" hidden="false" customHeight="false" outlineLevel="0" collapsed="false">
      <c r="A230" s="29" t="n">
        <v>12</v>
      </c>
      <c r="B230" s="24" t="s">
        <v>32</v>
      </c>
      <c r="C230" s="30" t="n">
        <v>1229</v>
      </c>
      <c r="D230" s="26" t="s">
        <v>251</v>
      </c>
      <c r="E230" s="27" t="n">
        <v>5761</v>
      </c>
      <c r="F230" s="5" t="n">
        <f aca="false">E230/I230</f>
        <v>0.286616915422886</v>
      </c>
      <c r="G230" s="27" t="n">
        <v>7084</v>
      </c>
      <c r="H230" s="5" t="n">
        <f aca="false">G230/I230</f>
        <v>0.352437810945274</v>
      </c>
      <c r="I230" s="27" t="n">
        <f aca="false">G231+E230+100</f>
        <v>20100</v>
      </c>
      <c r="J230" s="4" t="n">
        <v>2605</v>
      </c>
      <c r="K230" s="6" t="n">
        <f aca="false">J230*100000/I230</f>
        <v>12960.1990049751</v>
      </c>
      <c r="L230" s="28" t="n">
        <v>81</v>
      </c>
      <c r="M230" s="6" t="n">
        <f aca="false">L230+K230</f>
        <v>13041.1990049751</v>
      </c>
    </row>
    <row r="231" customFormat="false" ht="15.65" hidden="false" customHeight="false" outlineLevel="0" collapsed="false">
      <c r="A231" s="23" t="n">
        <v>3</v>
      </c>
      <c r="B231" s="24" t="s">
        <v>25</v>
      </c>
      <c r="C231" s="25" t="n">
        <v>308</v>
      </c>
      <c r="D231" s="26" t="s">
        <v>252</v>
      </c>
      <c r="E231" s="27" t="n">
        <v>13379</v>
      </c>
      <c r="F231" s="5" t="n">
        <f aca="false">E231/I231</f>
        <v>0.44618976154744</v>
      </c>
      <c r="G231" s="27" t="n">
        <v>14239</v>
      </c>
      <c r="H231" s="5" t="n">
        <f aca="false">G231/I231</f>
        <v>0.474870768717692</v>
      </c>
      <c r="I231" s="27" t="n">
        <f aca="false">G232+E231+100</f>
        <v>29985</v>
      </c>
      <c r="J231" s="4" t="n">
        <v>0</v>
      </c>
      <c r="K231" s="6" t="n">
        <f aca="false">J231*100000/I231</f>
        <v>0</v>
      </c>
      <c r="L231" s="28" t="n">
        <v>81</v>
      </c>
      <c r="M231" s="6" t="n">
        <f aca="false">L231+K231</f>
        <v>81</v>
      </c>
    </row>
    <row r="232" customFormat="false" ht="15.65" hidden="false" customHeight="false" outlineLevel="0" collapsed="false">
      <c r="A232" s="23" t="n">
        <v>7</v>
      </c>
      <c r="B232" s="24" t="s">
        <v>71</v>
      </c>
      <c r="C232" s="25" t="n">
        <v>713</v>
      </c>
      <c r="D232" s="26" t="s">
        <v>253</v>
      </c>
      <c r="E232" s="27" t="n">
        <v>16729</v>
      </c>
      <c r="F232" s="5" t="n">
        <f aca="false">E232/I232</f>
        <v>0.280607880302598</v>
      </c>
      <c r="G232" s="27" t="n">
        <v>16506</v>
      </c>
      <c r="H232" s="5" t="n">
        <f aca="false">G232/I232</f>
        <v>0.276867336497979</v>
      </c>
      <c r="I232" s="27" t="n">
        <f aca="false">G233+E232+100</f>
        <v>59617</v>
      </c>
      <c r="J232" s="4" t="n">
        <v>1742</v>
      </c>
      <c r="K232" s="6" t="n">
        <f aca="false">J232*100000/I232</f>
        <v>2921.98533975208</v>
      </c>
      <c r="L232" s="28" t="n">
        <v>592.748608394765</v>
      </c>
      <c r="M232" s="6" t="n">
        <f aca="false">L232+K232</f>
        <v>3514.73394814685</v>
      </c>
    </row>
    <row r="233" customFormat="false" ht="15.65" hidden="false" customHeight="false" outlineLevel="0" collapsed="false">
      <c r="A233" s="29" t="n">
        <v>17</v>
      </c>
      <c r="B233" s="24" t="s">
        <v>84</v>
      </c>
      <c r="C233" s="30" t="n">
        <v>1709</v>
      </c>
      <c r="D233" s="26" t="s">
        <v>254</v>
      </c>
      <c r="E233" s="27" t="n">
        <v>42375</v>
      </c>
      <c r="F233" s="5" t="n">
        <f aca="false">E233/I233</f>
        <v>0.735345156700101</v>
      </c>
      <c r="G233" s="27" t="n">
        <v>42788</v>
      </c>
      <c r="H233" s="5" t="n">
        <f aca="false">G233/I233</f>
        <v>0.742512060528234</v>
      </c>
      <c r="I233" s="27" t="n">
        <f aca="false">G234+E233+100</f>
        <v>57626</v>
      </c>
      <c r="J233" s="4" t="n">
        <v>1673</v>
      </c>
      <c r="K233" s="6" t="n">
        <f aca="false">J233*100000/I233</f>
        <v>2903.20341512512</v>
      </c>
      <c r="L233" s="28" t="n">
        <v>9.39375080727546</v>
      </c>
      <c r="M233" s="6" t="n">
        <f aca="false">L233+K233</f>
        <v>2912.59716593239</v>
      </c>
    </row>
    <row r="234" customFormat="false" ht="15.65" hidden="false" customHeight="false" outlineLevel="0" collapsed="false">
      <c r="A234" s="29" t="n">
        <v>21</v>
      </c>
      <c r="B234" s="24" t="s">
        <v>119</v>
      </c>
      <c r="C234" s="30" t="n">
        <v>2103</v>
      </c>
      <c r="D234" s="26" t="s">
        <v>255</v>
      </c>
      <c r="E234" s="27" t="n">
        <v>12246</v>
      </c>
      <c r="F234" s="5" t="n">
        <f aca="false">E234/I234</f>
        <v>0.691864406779661</v>
      </c>
      <c r="G234" s="27" t="n">
        <v>15151</v>
      </c>
      <c r="H234" s="5" t="n">
        <f aca="false">G234/I234</f>
        <v>0.855988700564972</v>
      </c>
      <c r="I234" s="27" t="n">
        <f aca="false">G235+E234+100</f>
        <v>17700</v>
      </c>
      <c r="J234" s="31" t="n">
        <v>1025</v>
      </c>
      <c r="K234" s="6" t="n">
        <f aca="false">J234*100000/I234</f>
        <v>5790.9604519774</v>
      </c>
      <c r="L234" s="28" t="n">
        <v>7.30006935065883</v>
      </c>
      <c r="M234" s="6" t="n">
        <f aca="false">L234+K234</f>
        <v>5798.26052132806</v>
      </c>
    </row>
    <row r="235" customFormat="false" ht="15.65" hidden="false" customHeight="false" outlineLevel="0" collapsed="false">
      <c r="A235" s="29" t="n">
        <v>21</v>
      </c>
      <c r="B235" s="24" t="s">
        <v>119</v>
      </c>
      <c r="C235" s="30" t="n">
        <v>2104</v>
      </c>
      <c r="D235" s="26" t="s">
        <v>256</v>
      </c>
      <c r="E235" s="27" t="n">
        <v>4024</v>
      </c>
      <c r="F235" s="5" t="n">
        <f aca="false">E235/I235</f>
        <v>0.130746986385938</v>
      </c>
      <c r="G235" s="27" t="n">
        <v>5354</v>
      </c>
      <c r="H235" s="5" t="n">
        <f aca="false">G235/I235</f>
        <v>0.173961074828606</v>
      </c>
      <c r="I235" s="27" t="n">
        <f aca="false">G236+E235+100</f>
        <v>30777</v>
      </c>
      <c r="J235" s="31" t="n">
        <v>396</v>
      </c>
      <c r="K235" s="6" t="n">
        <f aca="false">J235*100000/I235</f>
        <v>1286.67511453358</v>
      </c>
      <c r="L235" s="28" t="n">
        <v>81</v>
      </c>
      <c r="M235" s="6" t="n">
        <f aca="false">L235+K235</f>
        <v>1367.67511453358</v>
      </c>
    </row>
    <row r="236" customFormat="false" ht="15.65" hidden="false" customHeight="false" outlineLevel="0" collapsed="false">
      <c r="A236" s="29" t="n">
        <v>12</v>
      </c>
      <c r="B236" s="24" t="s">
        <v>32</v>
      </c>
      <c r="C236" s="30" t="n">
        <v>1201</v>
      </c>
      <c r="D236" s="26" t="s">
        <v>32</v>
      </c>
      <c r="E236" s="27" t="n">
        <v>32006</v>
      </c>
      <c r="F236" s="5" t="n">
        <f aca="false">E236/I236</f>
        <v>0.913700077078992</v>
      </c>
      <c r="G236" s="27" t="n">
        <v>26653</v>
      </c>
      <c r="H236" s="5" t="n">
        <f aca="false">G236/I236</f>
        <v>0.760883839104742</v>
      </c>
      <c r="I236" s="27" t="n">
        <f aca="false">G237+E236+100</f>
        <v>35029</v>
      </c>
      <c r="J236" s="4" t="n">
        <v>4052</v>
      </c>
      <c r="K236" s="6" t="n">
        <f aca="false">J236*100000/I236</f>
        <v>11567.5583088298</v>
      </c>
      <c r="L236" s="28" t="n">
        <v>6.81907294703285</v>
      </c>
      <c r="M236" s="6" t="n">
        <f aca="false">L236+K236</f>
        <v>11574.3773817769</v>
      </c>
    </row>
    <row r="237" customFormat="false" ht="15.65" hidden="false" customHeight="false" outlineLevel="0" collapsed="false">
      <c r="A237" s="23" t="n">
        <v>7</v>
      </c>
      <c r="B237" s="24" t="s">
        <v>71</v>
      </c>
      <c r="C237" s="25" t="n">
        <v>716</v>
      </c>
      <c r="D237" s="26" t="s">
        <v>257</v>
      </c>
      <c r="E237" s="27" t="n">
        <v>2360</v>
      </c>
      <c r="F237" s="5" t="n">
        <f aca="false">E237/I237</f>
        <v>0.0513054631622427</v>
      </c>
      <c r="G237" s="27" t="n">
        <v>2923</v>
      </c>
      <c r="H237" s="5" t="n">
        <f aca="false">G237/I237</f>
        <v>0.0635448596708624</v>
      </c>
      <c r="I237" s="27" t="n">
        <f aca="false">G238+E237+100</f>
        <v>45999</v>
      </c>
      <c r="J237" s="4" t="n">
        <v>0</v>
      </c>
      <c r="K237" s="6" t="n">
        <f aca="false">J237*100000/I237</f>
        <v>0</v>
      </c>
      <c r="L237" s="28" t="n">
        <v>81</v>
      </c>
      <c r="M237" s="6" t="n">
        <f aca="false">L237+K237</f>
        <v>81</v>
      </c>
    </row>
    <row r="238" customFormat="false" ht="15.65" hidden="false" customHeight="false" outlineLevel="0" collapsed="false">
      <c r="A238" s="23" t="n">
        <v>4</v>
      </c>
      <c r="B238" s="24" t="s">
        <v>17</v>
      </c>
      <c r="C238" s="25" t="n">
        <v>403</v>
      </c>
      <c r="D238" s="26" t="s">
        <v>258</v>
      </c>
      <c r="E238" s="27" t="n">
        <v>38850</v>
      </c>
      <c r="F238" s="5" t="n">
        <f aca="false">E238/I238</f>
        <v>0.711095654720504</v>
      </c>
      <c r="G238" s="27" t="n">
        <v>43539</v>
      </c>
      <c r="H238" s="5" t="n">
        <f aca="false">G238/I238</f>
        <v>0.79692133103928</v>
      </c>
      <c r="I238" s="27" t="n">
        <f aca="false">G239+E238+100</f>
        <v>54634</v>
      </c>
      <c r="J238" s="4" t="n">
        <v>229</v>
      </c>
      <c r="K238" s="6" t="n">
        <f aca="false">J238*100000/I238</f>
        <v>419.152908445291</v>
      </c>
      <c r="L238" s="28" t="n">
        <v>81</v>
      </c>
      <c r="M238" s="6" t="n">
        <f aca="false">L238+K238</f>
        <v>500.152908445291</v>
      </c>
    </row>
    <row r="239" customFormat="false" ht="15.65" hidden="false" customHeight="false" outlineLevel="0" collapsed="false">
      <c r="A239" s="23" t="n">
        <v>9</v>
      </c>
      <c r="B239" s="24" t="s">
        <v>23</v>
      </c>
      <c r="C239" s="25" t="n">
        <v>912</v>
      </c>
      <c r="D239" s="26" t="s">
        <v>259</v>
      </c>
      <c r="E239" s="27" t="n">
        <v>12745</v>
      </c>
      <c r="F239" s="5" t="n">
        <f aca="false">E239/I239</f>
        <v>0.65712812580562</v>
      </c>
      <c r="G239" s="27" t="n">
        <v>15684</v>
      </c>
      <c r="H239" s="5" t="n">
        <f aca="false">G239/I239</f>
        <v>0.808662026295437</v>
      </c>
      <c r="I239" s="27" t="n">
        <f aca="false">G240+E239+100</f>
        <v>19395</v>
      </c>
      <c r="J239" s="4" t="n">
        <v>832</v>
      </c>
      <c r="K239" s="6" t="n">
        <f aca="false">J239*100000/I239</f>
        <v>4289.7654034545</v>
      </c>
      <c r="L239" s="28" t="n">
        <v>81</v>
      </c>
      <c r="M239" s="6" t="n">
        <f aca="false">L239+K239</f>
        <v>4370.7654034545</v>
      </c>
    </row>
    <row r="240" customFormat="false" ht="15.65" hidden="false" customHeight="false" outlineLevel="0" collapsed="false">
      <c r="A240" s="29" t="n">
        <v>11</v>
      </c>
      <c r="B240" s="24" t="s">
        <v>51</v>
      </c>
      <c r="C240" s="30" t="n">
        <v>1104</v>
      </c>
      <c r="D240" s="26" t="s">
        <v>260</v>
      </c>
      <c r="E240" s="27" t="n">
        <v>6436</v>
      </c>
      <c r="F240" s="5" t="n">
        <f aca="false">E240/I240</f>
        <v>0.487982409583744</v>
      </c>
      <c r="G240" s="27" t="n">
        <v>6550</v>
      </c>
      <c r="H240" s="5" t="n">
        <f aca="false">G240/I240</f>
        <v>0.496625976192281</v>
      </c>
      <c r="I240" s="27" t="n">
        <f aca="false">G241+E240+100</f>
        <v>13189</v>
      </c>
      <c r="J240" s="4" t="n">
        <v>689</v>
      </c>
      <c r="K240" s="6" t="n">
        <f aca="false">J240*100000/I240</f>
        <v>5224.05034498446</v>
      </c>
      <c r="L240" s="28" t="n">
        <v>81</v>
      </c>
      <c r="M240" s="6" t="n">
        <f aca="false">L240+K240</f>
        <v>5305.05034498446</v>
      </c>
    </row>
    <row r="241" customFormat="false" ht="15.65" hidden="false" customHeight="false" outlineLevel="0" collapsed="false">
      <c r="A241" s="23" t="n">
        <v>9</v>
      </c>
      <c r="B241" s="24" t="s">
        <v>23</v>
      </c>
      <c r="C241" s="25" t="n">
        <v>910</v>
      </c>
      <c r="D241" s="26" t="s">
        <v>261</v>
      </c>
      <c r="E241" s="27" t="n">
        <v>6525</v>
      </c>
      <c r="F241" s="5" t="n">
        <f aca="false">E241/I241</f>
        <v>0.228658536585366</v>
      </c>
      <c r="G241" s="27" t="n">
        <v>6653</v>
      </c>
      <c r="H241" s="5" t="n">
        <f aca="false">G241/I241</f>
        <v>0.233144098682366</v>
      </c>
      <c r="I241" s="27" t="n">
        <f aca="false">G242+E241+100</f>
        <v>28536</v>
      </c>
      <c r="J241" s="4" t="n">
        <v>372</v>
      </c>
      <c r="K241" s="6" t="n">
        <f aca="false">J241*100000/I241</f>
        <v>1303.61648444071</v>
      </c>
      <c r="L241" s="28" t="n">
        <v>81</v>
      </c>
      <c r="M241" s="6" t="n">
        <f aca="false">L241+K241</f>
        <v>1384.61648444071</v>
      </c>
    </row>
    <row r="242" customFormat="false" ht="15.65" hidden="false" customHeight="false" outlineLevel="0" collapsed="false">
      <c r="A242" s="29" t="n">
        <v>13</v>
      </c>
      <c r="B242" s="24" t="s">
        <v>21</v>
      </c>
      <c r="C242" s="30" t="n">
        <v>1318</v>
      </c>
      <c r="D242" s="26" t="s">
        <v>262</v>
      </c>
      <c r="E242" s="27" t="n">
        <v>21073</v>
      </c>
      <c r="F242" s="5" t="n">
        <f aca="false">E242/I242</f>
        <v>0.596445048257904</v>
      </c>
      <c r="G242" s="27" t="n">
        <v>21911</v>
      </c>
      <c r="H242" s="5" t="n">
        <f aca="false">G242/I242</f>
        <v>0.620163595709151</v>
      </c>
      <c r="I242" s="27" t="n">
        <f aca="false">G243+E242+100</f>
        <v>35331</v>
      </c>
      <c r="J242" s="4" t="n">
        <v>1137</v>
      </c>
      <c r="K242" s="6" t="n">
        <f aca="false">J242*100000/I242</f>
        <v>3218.13704678611</v>
      </c>
      <c r="L242" s="28" t="n">
        <v>81</v>
      </c>
      <c r="M242" s="6" t="n">
        <f aca="false">L242+K242</f>
        <v>3299.13704678611</v>
      </c>
    </row>
    <row r="243" customFormat="false" ht="15.65" hidden="false" customHeight="false" outlineLevel="0" collapsed="false">
      <c r="A243" s="29" t="n">
        <v>13</v>
      </c>
      <c r="B243" s="24" t="s">
        <v>21</v>
      </c>
      <c r="C243" s="30" t="n">
        <v>1313</v>
      </c>
      <c r="D243" s="26" t="s">
        <v>263</v>
      </c>
      <c r="E243" s="27" t="n">
        <v>12359</v>
      </c>
      <c r="F243" s="5" t="n">
        <f aca="false">E243/I243</f>
        <v>0.435452047072088</v>
      </c>
      <c r="G243" s="27" t="n">
        <v>14158</v>
      </c>
      <c r="H243" s="5" t="n">
        <f aca="false">G243/I243</f>
        <v>0.498837291240927</v>
      </c>
      <c r="I243" s="27" t="n">
        <f aca="false">G244+E243+100</f>
        <v>28382</v>
      </c>
      <c r="J243" s="4" t="n">
        <v>857</v>
      </c>
      <c r="K243" s="6" t="n">
        <f aca="false">J243*100000/I243</f>
        <v>3019.51941371292</v>
      </c>
      <c r="L243" s="28" t="n">
        <v>81</v>
      </c>
      <c r="M243" s="6" t="n">
        <f aca="false">L243+K243</f>
        <v>3100.51941371292</v>
      </c>
    </row>
    <row r="244" customFormat="false" ht="15.65" hidden="false" customHeight="false" outlineLevel="0" collapsed="false">
      <c r="A244" s="29" t="n">
        <v>15</v>
      </c>
      <c r="B244" s="24" t="s">
        <v>78</v>
      </c>
      <c r="C244" s="30" t="n">
        <v>1502</v>
      </c>
      <c r="D244" s="26" t="s">
        <v>264</v>
      </c>
      <c r="E244" s="27" t="n">
        <v>14649</v>
      </c>
      <c r="F244" s="5" t="n">
        <f aca="false">E244/I244</f>
        <v>0.693805058255186</v>
      </c>
      <c r="G244" s="27" t="n">
        <v>15923</v>
      </c>
      <c r="H244" s="5" t="n">
        <f aca="false">G244/I244</f>
        <v>0.754144169745193</v>
      </c>
      <c r="I244" s="27" t="n">
        <f aca="false">G245+E244+100</f>
        <v>21114</v>
      </c>
      <c r="J244" s="31" t="n">
        <v>2770</v>
      </c>
      <c r="K244" s="6" t="n">
        <f aca="false">J244*100000/I244</f>
        <v>13119.2573647817</v>
      </c>
      <c r="L244" s="28" t="n">
        <v>219.154782153605</v>
      </c>
      <c r="M244" s="6" t="n">
        <f aca="false">L244+K244</f>
        <v>13338.4121469353</v>
      </c>
    </row>
    <row r="245" customFormat="false" ht="15.65" hidden="false" customHeight="false" outlineLevel="0" collapsed="false">
      <c r="A245" s="23" t="n">
        <v>3</v>
      </c>
      <c r="B245" s="24" t="s">
        <v>25</v>
      </c>
      <c r="C245" s="25" t="n">
        <v>313</v>
      </c>
      <c r="D245" s="26" t="s">
        <v>265</v>
      </c>
      <c r="E245" s="27" t="n">
        <v>5675</v>
      </c>
      <c r="F245" s="5" t="n">
        <f aca="false">E245/I245</f>
        <v>0.202816196704907</v>
      </c>
      <c r="G245" s="27" t="n">
        <v>6365</v>
      </c>
      <c r="H245" s="5" t="n">
        <f aca="false">G245/I245</f>
        <v>0.227475787141274</v>
      </c>
      <c r="I245" s="27" t="n">
        <f aca="false">G246+E245+100</f>
        <v>27981</v>
      </c>
      <c r="J245" s="4" t="n">
        <v>0</v>
      </c>
      <c r="K245" s="6" t="n">
        <f aca="false">J245*100000/I245</f>
        <v>0</v>
      </c>
      <c r="L245" s="28" t="n">
        <v>81</v>
      </c>
      <c r="M245" s="6" t="n">
        <f aca="false">L245+K245</f>
        <v>81</v>
      </c>
    </row>
    <row r="246" customFormat="false" ht="15.65" hidden="false" customHeight="false" outlineLevel="0" collapsed="false">
      <c r="A246" s="29" t="n">
        <v>12</v>
      </c>
      <c r="B246" s="24" t="s">
        <v>32</v>
      </c>
      <c r="C246" s="30" t="n">
        <v>1205</v>
      </c>
      <c r="D246" s="26" t="s">
        <v>266</v>
      </c>
      <c r="E246" s="27" t="n">
        <v>17124</v>
      </c>
      <c r="F246" s="5" t="n">
        <f aca="false">E246/I246</f>
        <v>0.786117614653629</v>
      </c>
      <c r="G246" s="27" t="n">
        <v>22206</v>
      </c>
      <c r="H246" s="5" t="n">
        <f aca="false">G246/I246</f>
        <v>1.0194188128357</v>
      </c>
      <c r="I246" s="27" t="n">
        <f aca="false">G247+E246+100</f>
        <v>21783</v>
      </c>
      <c r="J246" s="4" t="n">
        <v>3688</v>
      </c>
      <c r="K246" s="6" t="n">
        <f aca="false">J246*100000/I246</f>
        <v>16930.6339806271</v>
      </c>
      <c r="L246" s="28" t="n">
        <v>81</v>
      </c>
      <c r="M246" s="6" t="n">
        <f aca="false">L246+K246</f>
        <v>17011.6339806271</v>
      </c>
    </row>
    <row r="247" customFormat="false" ht="15.65" hidden="false" customHeight="false" outlineLevel="0" collapsed="false">
      <c r="A247" s="29" t="n">
        <v>10</v>
      </c>
      <c r="B247" s="24" t="s">
        <v>54</v>
      </c>
      <c r="C247" s="30" t="n">
        <v>1011</v>
      </c>
      <c r="D247" s="26" t="s">
        <v>267</v>
      </c>
      <c r="E247" s="27" t="n">
        <v>4483</v>
      </c>
      <c r="F247" s="5" t="n">
        <f aca="false">E247/I247</f>
        <v>0.044026948460088</v>
      </c>
      <c r="G247" s="27" t="n">
        <v>4559</v>
      </c>
      <c r="H247" s="5" t="n">
        <f aca="false">G247/I247</f>
        <v>0.0447733343808925</v>
      </c>
      <c r="I247" s="27" t="n">
        <f aca="false">G248+E247+100</f>
        <v>101824</v>
      </c>
      <c r="J247" s="4" t="n">
        <v>0</v>
      </c>
      <c r="K247" s="6" t="n">
        <f aca="false">J247*100000/I247</f>
        <v>0</v>
      </c>
      <c r="L247" s="28" t="n">
        <v>81</v>
      </c>
      <c r="M247" s="6" t="n">
        <f aca="false">L247+K247</f>
        <v>81</v>
      </c>
    </row>
    <row r="248" customFormat="false" ht="15.65" hidden="false" customHeight="false" outlineLevel="0" collapsed="false">
      <c r="A248" s="30" t="n">
        <v>1</v>
      </c>
      <c r="B248" s="32" t="s">
        <v>27</v>
      </c>
      <c r="C248" s="25" t="n">
        <v>117</v>
      </c>
      <c r="D248" s="33" t="s">
        <v>268</v>
      </c>
      <c r="E248" s="27" t="n">
        <v>97492</v>
      </c>
      <c r="F248" s="5" t="n">
        <f aca="false">E248/I248</f>
        <v>0.943008589336841</v>
      </c>
      <c r="G248" s="27" t="n">
        <v>97241</v>
      </c>
      <c r="H248" s="5" t="n">
        <f aca="false">G248/I248</f>
        <v>0.940580747504449</v>
      </c>
      <c r="I248" s="27" t="n">
        <f aca="false">G249+E248+100</f>
        <v>103384</v>
      </c>
      <c r="J248" s="31" t="n">
        <v>3469</v>
      </c>
      <c r="K248" s="6" t="n">
        <f aca="false">J248*100000/I248</f>
        <v>3355.45152054476</v>
      </c>
      <c r="L248" s="28" t="n">
        <v>80.6232122958102</v>
      </c>
      <c r="M248" s="6" t="n">
        <f aca="false">L248+K248</f>
        <v>3436.07473284057</v>
      </c>
    </row>
    <row r="249" customFormat="false" ht="15.65" hidden="false" customHeight="false" outlineLevel="0" collapsed="false">
      <c r="A249" s="23" t="n">
        <v>4</v>
      </c>
      <c r="B249" s="24" t="s">
        <v>17</v>
      </c>
      <c r="C249" s="25" t="n">
        <v>408</v>
      </c>
      <c r="D249" s="26" t="s">
        <v>269</v>
      </c>
      <c r="E249" s="27" t="n">
        <v>6147</v>
      </c>
      <c r="F249" s="5" t="n">
        <f aca="false">E249/I249</f>
        <v>0.516554621848739</v>
      </c>
      <c r="G249" s="27" t="n">
        <v>5792</v>
      </c>
      <c r="H249" s="5" t="n">
        <f aca="false">G249/I249</f>
        <v>0.48672268907563</v>
      </c>
      <c r="I249" s="27" t="n">
        <f aca="false">G250+E249+100</f>
        <v>11900</v>
      </c>
      <c r="J249" s="4" t="n">
        <v>943</v>
      </c>
      <c r="K249" s="6" t="n">
        <f aca="false">J249*100000/I249</f>
        <v>7924.36974789916</v>
      </c>
      <c r="L249" s="28" t="n">
        <v>33.8983050847458</v>
      </c>
      <c r="M249" s="6" t="n">
        <f aca="false">L249+K249</f>
        <v>7958.26805298391</v>
      </c>
    </row>
    <row r="250" customFormat="false" ht="15.65" hidden="false" customHeight="false" outlineLevel="0" collapsed="false">
      <c r="A250" s="23" t="n">
        <v>9</v>
      </c>
      <c r="B250" s="24" t="s">
        <v>23</v>
      </c>
      <c r="C250" s="25" t="n">
        <v>908</v>
      </c>
      <c r="D250" s="26" t="s">
        <v>270</v>
      </c>
      <c r="E250" s="27" t="n">
        <v>5570</v>
      </c>
      <c r="F250" s="5" t="n">
        <f aca="false">E250/I250</f>
        <v>0.193638101859899</v>
      </c>
      <c r="G250" s="27" t="n">
        <v>5653</v>
      </c>
      <c r="H250" s="5" t="n">
        <f aca="false">G250/I250</f>
        <v>0.196523552928907</v>
      </c>
      <c r="I250" s="27" t="n">
        <f aca="false">G251+E250+100</f>
        <v>28765</v>
      </c>
      <c r="J250" s="4" t="n">
        <v>481</v>
      </c>
      <c r="K250" s="6" t="n">
        <f aca="false">J250*100000/I250</f>
        <v>1672.1710411959</v>
      </c>
      <c r="L250" s="28" t="n">
        <v>81</v>
      </c>
      <c r="M250" s="6" t="n">
        <f aca="false">L250+K250</f>
        <v>1753.1710411959</v>
      </c>
    </row>
    <row r="251" customFormat="false" ht="15.65" hidden="false" customHeight="false" outlineLevel="0" collapsed="false">
      <c r="A251" s="29" t="n">
        <v>16</v>
      </c>
      <c r="B251" s="24" t="s">
        <v>47</v>
      </c>
      <c r="C251" s="30" t="n">
        <v>1606</v>
      </c>
      <c r="D251" s="26" t="s">
        <v>271</v>
      </c>
      <c r="E251" s="27" t="n">
        <v>23317</v>
      </c>
      <c r="F251" s="5" t="n">
        <f aca="false">E251/I251</f>
        <v>0.383591616490639</v>
      </c>
      <c r="G251" s="27" t="n">
        <v>23095</v>
      </c>
      <c r="H251" s="5" t="n">
        <f aca="false">G251/I251</f>
        <v>0.37993945974402</v>
      </c>
      <c r="I251" s="27" t="n">
        <f aca="false">G252+E251+100</f>
        <v>60786</v>
      </c>
      <c r="J251" s="31" t="n">
        <v>1790</v>
      </c>
      <c r="K251" s="6" t="n">
        <f aca="false">J251*100000/I251</f>
        <v>2944.75701641825</v>
      </c>
      <c r="L251" s="28" t="n">
        <v>81</v>
      </c>
      <c r="M251" s="6" t="n">
        <f aca="false">L251+K251</f>
        <v>3025.75701641825</v>
      </c>
    </row>
    <row r="252" customFormat="false" ht="15.65" hidden="false" customHeight="false" outlineLevel="0" collapsed="false">
      <c r="A252" s="29" t="n">
        <v>14</v>
      </c>
      <c r="B252" s="24" t="s">
        <v>49</v>
      </c>
      <c r="C252" s="30" t="n">
        <v>1415</v>
      </c>
      <c r="D252" s="26" t="s">
        <v>272</v>
      </c>
      <c r="E252" s="27" t="n">
        <v>40283</v>
      </c>
      <c r="F252" s="5" t="n">
        <f aca="false">E252/I252</f>
        <v>0.582806464213892</v>
      </c>
      <c r="G252" s="27" t="n">
        <v>37369</v>
      </c>
      <c r="H252" s="5" t="n">
        <f aca="false">G252/I252</f>
        <v>0.540647289457313</v>
      </c>
      <c r="I252" s="27" t="n">
        <f aca="false">G253+E252+100</f>
        <v>69119</v>
      </c>
      <c r="J252" s="31" t="n">
        <v>4419</v>
      </c>
      <c r="K252" s="6" t="n">
        <f aca="false">J252*100000/I252</f>
        <v>6393.3216626398</v>
      </c>
      <c r="L252" s="28" t="n">
        <v>5.15118734868387</v>
      </c>
      <c r="M252" s="6" t="n">
        <f aca="false">L252+K252</f>
        <v>6398.47284998848</v>
      </c>
    </row>
    <row r="253" customFormat="false" ht="15.65" hidden="false" customHeight="false" outlineLevel="0" collapsed="false">
      <c r="A253" s="29" t="n">
        <v>12</v>
      </c>
      <c r="B253" s="24" t="s">
        <v>32</v>
      </c>
      <c r="C253" s="30" t="n">
        <v>1219</v>
      </c>
      <c r="D253" s="26" t="s">
        <v>273</v>
      </c>
      <c r="E253" s="27" t="n">
        <v>31207</v>
      </c>
      <c r="F253" s="5" t="n">
        <f aca="false">E253/I253</f>
        <v>0.732507100438936</v>
      </c>
      <c r="G253" s="27" t="n">
        <v>28736</v>
      </c>
      <c r="H253" s="5" t="n">
        <f aca="false">G253/I253</f>
        <v>0.674506490153276</v>
      </c>
      <c r="I253" s="27" t="n">
        <f aca="false">G254+E253+100</f>
        <v>42603</v>
      </c>
      <c r="J253" s="4" t="n">
        <v>1387</v>
      </c>
      <c r="K253" s="6" t="n">
        <f aca="false">J253*100000/I253</f>
        <v>3255.63927422951</v>
      </c>
      <c r="L253" s="28" t="n">
        <v>90.0855813022371</v>
      </c>
      <c r="M253" s="6" t="n">
        <f aca="false">L253+K253</f>
        <v>3345.72485553175</v>
      </c>
    </row>
    <row r="254" customFormat="false" ht="15.65" hidden="false" customHeight="false" outlineLevel="0" collapsed="false">
      <c r="A254" s="29" t="n">
        <v>10</v>
      </c>
      <c r="B254" s="24" t="s">
        <v>54</v>
      </c>
      <c r="C254" s="30" t="n">
        <v>1009</v>
      </c>
      <c r="D254" s="26" t="s">
        <v>274</v>
      </c>
      <c r="E254" s="27" t="n">
        <v>10310</v>
      </c>
      <c r="F254" s="5" t="n">
        <f aca="false">E254/I254</f>
        <v>0.721988795518207</v>
      </c>
      <c r="G254" s="27" t="n">
        <v>11296</v>
      </c>
      <c r="H254" s="5" t="n">
        <f aca="false">G254/I254</f>
        <v>0.791036414565826</v>
      </c>
      <c r="I254" s="27" t="n">
        <f aca="false">G255+E254+100</f>
        <v>14280</v>
      </c>
      <c r="J254" s="4" t="n">
        <v>0</v>
      </c>
      <c r="K254" s="6" t="n">
        <f aca="false">J254*100000/I254</f>
        <v>0</v>
      </c>
      <c r="L254" s="28" t="n">
        <v>81</v>
      </c>
      <c r="M254" s="6" t="n">
        <f aca="false">L254+K254</f>
        <v>81</v>
      </c>
    </row>
    <row r="255" customFormat="false" ht="15.65" hidden="false" customHeight="false" outlineLevel="0" collapsed="false">
      <c r="A255" s="23" t="n">
        <v>7</v>
      </c>
      <c r="B255" s="24" t="s">
        <v>71</v>
      </c>
      <c r="C255" s="25" t="n">
        <v>715</v>
      </c>
      <c r="D255" s="26" t="s">
        <v>275</v>
      </c>
      <c r="E255" s="27" t="n">
        <v>4168</v>
      </c>
      <c r="F255" s="5" t="n">
        <f aca="false">E255/I255</f>
        <v>0.0923206414601192</v>
      </c>
      <c r="G255" s="27" t="n">
        <v>3870</v>
      </c>
      <c r="H255" s="5" t="n">
        <f aca="false">G255/I255</f>
        <v>0.0857199813941126</v>
      </c>
      <c r="I255" s="27" t="n">
        <f aca="false">G256+E255+100</f>
        <v>45147</v>
      </c>
      <c r="J255" s="4" t="n">
        <v>1259</v>
      </c>
      <c r="K255" s="6" t="n">
        <f aca="false">J255*100000/I255</f>
        <v>2788.66812855782</v>
      </c>
      <c r="L255" s="28" t="n">
        <v>81</v>
      </c>
      <c r="M255" s="6" t="n">
        <f aca="false">L255+K255</f>
        <v>2869.66812855782</v>
      </c>
    </row>
    <row r="256" customFormat="false" ht="15.65" hidden="false" customHeight="false" outlineLevel="0" collapsed="false">
      <c r="A256" s="30" t="n">
        <v>1</v>
      </c>
      <c r="B256" s="32" t="s">
        <v>27</v>
      </c>
      <c r="C256" s="25" t="n">
        <v>107</v>
      </c>
      <c r="D256" s="33" t="s">
        <v>276</v>
      </c>
      <c r="E256" s="27" t="n">
        <v>42163</v>
      </c>
      <c r="F256" s="5" t="n">
        <f aca="false">E256/I256</f>
        <v>0.248988703000526</v>
      </c>
      <c r="G256" s="27" t="n">
        <v>40879</v>
      </c>
      <c r="H256" s="5" t="n">
        <f aca="false">G256/I256</f>
        <v>0.241406190023444</v>
      </c>
      <c r="I256" s="27" t="n">
        <f aca="false">G257+E256+100</f>
        <v>169337</v>
      </c>
      <c r="J256" s="31" t="n">
        <v>5349</v>
      </c>
      <c r="K256" s="6" t="n">
        <f aca="false">J256*100000/I256</f>
        <v>3158.78986872332</v>
      </c>
      <c r="L256" s="28" t="n">
        <v>234.820933985212</v>
      </c>
      <c r="M256" s="6" t="n">
        <f aca="false">L256+K256</f>
        <v>3393.61080270853</v>
      </c>
    </row>
    <row r="257" customFormat="false" ht="15.65" hidden="false" customHeight="false" outlineLevel="0" collapsed="false">
      <c r="A257" s="29" t="n">
        <v>16</v>
      </c>
      <c r="B257" s="24" t="s">
        <v>47</v>
      </c>
      <c r="C257" s="30" t="n">
        <v>1609</v>
      </c>
      <c r="D257" s="26" t="s">
        <v>277</v>
      </c>
      <c r="E257" s="27" t="n">
        <v>122625</v>
      </c>
      <c r="F257" s="5" t="n">
        <f aca="false">E257/I257</f>
        <v>0.880351207184958</v>
      </c>
      <c r="G257" s="27" t="n">
        <v>127074</v>
      </c>
      <c r="H257" s="5" t="n">
        <f aca="false">G257/I257</f>
        <v>0.91229153355206</v>
      </c>
      <c r="I257" s="27" t="n">
        <f aca="false">G258+E257+100</f>
        <v>139291</v>
      </c>
      <c r="J257" s="31" t="n">
        <v>3763</v>
      </c>
      <c r="K257" s="6" t="n">
        <f aca="false">J257*100000/I257</f>
        <v>2701.53850571824</v>
      </c>
      <c r="L257" s="28" t="n">
        <v>5.2062683470899</v>
      </c>
      <c r="M257" s="6" t="n">
        <f aca="false">L257+K257</f>
        <v>2706.74477406533</v>
      </c>
    </row>
    <row r="258" customFormat="false" ht="15.65" hidden="false" customHeight="false" outlineLevel="0" collapsed="false">
      <c r="A258" s="29" t="n">
        <v>14</v>
      </c>
      <c r="B258" s="24" t="s">
        <v>49</v>
      </c>
      <c r="C258" s="30" t="n">
        <v>1409</v>
      </c>
      <c r="D258" s="26" t="s">
        <v>278</v>
      </c>
      <c r="E258" s="27" t="n">
        <v>15189</v>
      </c>
      <c r="F258" s="5" t="n">
        <f aca="false">E258/I258</f>
        <v>0.713165555451216</v>
      </c>
      <c r="G258" s="27" t="n">
        <v>16566</v>
      </c>
      <c r="H258" s="5" t="n">
        <f aca="false">G258/I258</f>
        <v>0.777819513569349</v>
      </c>
      <c r="I258" s="27" t="n">
        <f aca="false">G259+E258+100</f>
        <v>21298</v>
      </c>
      <c r="J258" s="4" t="n">
        <v>2833</v>
      </c>
      <c r="K258" s="6" t="n">
        <f aca="false">J258*100000/I258</f>
        <v>13301.718471218</v>
      </c>
      <c r="L258" s="28" t="n">
        <v>81</v>
      </c>
      <c r="M258" s="6" t="n">
        <f aca="false">L258+K258</f>
        <v>13382.718471218</v>
      </c>
    </row>
    <row r="259" customFormat="false" ht="15.65" hidden="false" customHeight="false" outlineLevel="0" collapsed="false">
      <c r="A259" s="23" t="n">
        <v>7</v>
      </c>
      <c r="B259" s="24" t="s">
        <v>71</v>
      </c>
      <c r="C259" s="25" t="n">
        <v>718</v>
      </c>
      <c r="D259" s="26" t="s">
        <v>279</v>
      </c>
      <c r="E259" s="27" t="n">
        <v>6041</v>
      </c>
      <c r="F259" s="5" t="n">
        <f aca="false">E259/I259</f>
        <v>0.249113402061856</v>
      </c>
      <c r="G259" s="27" t="n">
        <v>6009</v>
      </c>
      <c r="H259" s="5" t="n">
        <f aca="false">G259/I259</f>
        <v>0.24779381443299</v>
      </c>
      <c r="I259" s="27" t="n">
        <f aca="false">G260+E259+100</f>
        <v>24250</v>
      </c>
      <c r="J259" s="4" t="n">
        <v>626</v>
      </c>
      <c r="K259" s="6" t="n">
        <f aca="false">J259*100000/I259</f>
        <v>2581.44329896907</v>
      </c>
      <c r="L259" s="28" t="n">
        <v>81</v>
      </c>
      <c r="M259" s="6" t="n">
        <f aca="false">L259+K259</f>
        <v>2662.44329896907</v>
      </c>
    </row>
    <row r="260" customFormat="false" ht="15.65" hidden="false" customHeight="false" outlineLevel="0" collapsed="false">
      <c r="A260" s="29" t="n">
        <v>13</v>
      </c>
      <c r="B260" s="24" t="s">
        <v>21</v>
      </c>
      <c r="C260" s="30" t="n">
        <v>1306</v>
      </c>
      <c r="D260" s="26" t="s">
        <v>280</v>
      </c>
      <c r="E260" s="27" t="n">
        <v>18145</v>
      </c>
      <c r="F260" s="5" t="n">
        <f aca="false">E260/I260</f>
        <v>0.34530991303024</v>
      </c>
      <c r="G260" s="27" t="n">
        <v>18109</v>
      </c>
      <c r="H260" s="5" t="n">
        <f aca="false">G260/I260</f>
        <v>0.344624812073001</v>
      </c>
      <c r="I260" s="27" t="n">
        <f aca="false">G261+E260+100</f>
        <v>52547</v>
      </c>
      <c r="J260" s="4" t="n">
        <v>1520</v>
      </c>
      <c r="K260" s="6" t="n">
        <f aca="false">J260*100000/I260</f>
        <v>2892.64848611719</v>
      </c>
      <c r="L260" s="28" t="n">
        <v>11.033265294864</v>
      </c>
      <c r="M260" s="6" t="n">
        <f aca="false">L260+K260</f>
        <v>2903.68175141205</v>
      </c>
    </row>
    <row r="261" customFormat="false" ht="15.65" hidden="false" customHeight="false" outlineLevel="0" collapsed="false">
      <c r="A261" s="29" t="n">
        <v>21</v>
      </c>
      <c r="B261" s="24" t="s">
        <v>119</v>
      </c>
      <c r="C261" s="30" t="n">
        <v>2102</v>
      </c>
      <c r="D261" s="26" t="s">
        <v>281</v>
      </c>
      <c r="E261" s="27" t="n">
        <v>33558</v>
      </c>
      <c r="F261" s="5" t="n">
        <f aca="false">E261/I261</f>
        <v>0.596321634828965</v>
      </c>
      <c r="G261" s="27" t="n">
        <v>34302</v>
      </c>
      <c r="H261" s="5" t="n">
        <f aca="false">G261/I261</f>
        <v>0.609542425588627</v>
      </c>
      <c r="I261" s="27" t="n">
        <f aca="false">G262+E261+100</f>
        <v>56275</v>
      </c>
      <c r="J261" s="31" t="n">
        <v>1897</v>
      </c>
      <c r="K261" s="6" t="n">
        <f aca="false">J261*100000/I261</f>
        <v>3370.94624611284</v>
      </c>
      <c r="L261" s="28" t="n">
        <v>5.89448865310934</v>
      </c>
      <c r="M261" s="6" t="n">
        <f aca="false">L261+K261</f>
        <v>3376.84073476595</v>
      </c>
    </row>
    <row r="262" customFormat="false" ht="15.65" hidden="false" customHeight="false" outlineLevel="0" collapsed="false">
      <c r="A262" s="30" t="n">
        <v>1</v>
      </c>
      <c r="B262" s="32" t="s">
        <v>27</v>
      </c>
      <c r="C262" s="25" t="n">
        <v>109</v>
      </c>
      <c r="D262" s="33" t="s">
        <v>282</v>
      </c>
      <c r="E262" s="27" t="n">
        <v>22674</v>
      </c>
      <c r="F262" s="5" t="n">
        <f aca="false">E262/I262</f>
        <v>0.347926161211619</v>
      </c>
      <c r="G262" s="27" t="n">
        <v>22617</v>
      </c>
      <c r="H262" s="5" t="n">
        <f aca="false">G262/I262</f>
        <v>0.347051512222069</v>
      </c>
      <c r="I262" s="27" t="n">
        <f aca="false">G263+E262+100</f>
        <v>65169</v>
      </c>
      <c r="J262" s="31" t="n">
        <v>7915</v>
      </c>
      <c r="K262" s="6" t="n">
        <f aca="false">J262*100000/I262</f>
        <v>12145.3451794565</v>
      </c>
      <c r="L262" s="28" t="n">
        <v>44.158883663421</v>
      </c>
      <c r="M262" s="6" t="n">
        <f aca="false">L262+K262</f>
        <v>12189.5040631199</v>
      </c>
    </row>
    <row r="263" customFormat="false" ht="15.65" hidden="false" customHeight="false" outlineLevel="0" collapsed="false">
      <c r="A263" s="29" t="n">
        <v>12</v>
      </c>
      <c r="B263" s="24" t="s">
        <v>32</v>
      </c>
      <c r="C263" s="30" t="n">
        <v>1202</v>
      </c>
      <c r="D263" s="26" t="s">
        <v>282</v>
      </c>
      <c r="E263" s="27" t="n">
        <v>31171</v>
      </c>
      <c r="F263" s="5" t="n">
        <f aca="false">E263/I263</f>
        <v>0.508714952508405</v>
      </c>
      <c r="G263" s="27" t="n">
        <v>42395</v>
      </c>
      <c r="H263" s="5" t="n">
        <f aca="false">G263/I263</f>
        <v>0.691892156542742</v>
      </c>
      <c r="I263" s="27" t="n">
        <f aca="false">G264+E263+100</f>
        <v>61274</v>
      </c>
      <c r="J263" s="4" t="n">
        <v>3339</v>
      </c>
      <c r="K263" s="6" t="n">
        <f aca="false">J263*100000/I263</f>
        <v>5449.29333812057</v>
      </c>
      <c r="L263" s="28" t="n">
        <v>81</v>
      </c>
      <c r="M263" s="6" t="n">
        <f aca="false">L263+K263</f>
        <v>5530.29333812057</v>
      </c>
    </row>
    <row r="264" customFormat="false" ht="15.65" hidden="false" customHeight="false" outlineLevel="0" collapsed="false">
      <c r="A264" s="29" t="n">
        <v>13</v>
      </c>
      <c r="B264" s="24" t="s">
        <v>21</v>
      </c>
      <c r="C264" s="30" t="n">
        <v>1308</v>
      </c>
      <c r="D264" s="26" t="s">
        <v>283</v>
      </c>
      <c r="E264" s="27" t="n">
        <v>25478</v>
      </c>
      <c r="F264" s="5" t="n">
        <f aca="false">E264/I264</f>
        <v>0.601818826030471</v>
      </c>
      <c r="G264" s="27" t="n">
        <v>30003</v>
      </c>
      <c r="H264" s="5" t="n">
        <f aca="false">G264/I264</f>
        <v>0.708704381717255</v>
      </c>
      <c r="I264" s="27" t="n">
        <f aca="false">G265+E264+100</f>
        <v>42335</v>
      </c>
      <c r="J264" s="4" t="n">
        <v>1885</v>
      </c>
      <c r="K264" s="6" t="n">
        <f aca="false">J264*100000/I264</f>
        <v>4452.58060706271</v>
      </c>
      <c r="L264" s="28" t="n">
        <v>81</v>
      </c>
      <c r="M264" s="6" t="n">
        <f aca="false">L264+K264</f>
        <v>4533.58060706271</v>
      </c>
    </row>
    <row r="265" customFormat="false" ht="15.65" hidden="false" customHeight="false" outlineLevel="0" collapsed="false">
      <c r="A265" s="23" t="n">
        <v>4</v>
      </c>
      <c r="B265" s="24" t="s">
        <v>17</v>
      </c>
      <c r="C265" s="25" t="n">
        <v>412</v>
      </c>
      <c r="D265" s="26" t="s">
        <v>284</v>
      </c>
      <c r="E265" s="27" t="n">
        <v>18551</v>
      </c>
      <c r="F265" s="5" t="n">
        <f aca="false">E265/I265</f>
        <v>0.729377997955493</v>
      </c>
      <c r="G265" s="27" t="n">
        <v>16757</v>
      </c>
      <c r="H265" s="5" t="n">
        <f aca="false">G265/I265</f>
        <v>0.65884249429897</v>
      </c>
      <c r="I265" s="27" t="n">
        <f aca="false">G266+E265+100</f>
        <v>25434</v>
      </c>
      <c r="J265" s="4" t="n">
        <v>1730</v>
      </c>
      <c r="K265" s="6" t="n">
        <f aca="false">J265*100000/I265</f>
        <v>6801.91869151529</v>
      </c>
      <c r="L265" s="28" t="n">
        <v>71.0507618220573</v>
      </c>
      <c r="M265" s="6" t="n">
        <f aca="false">L265+K265</f>
        <v>6872.96945333735</v>
      </c>
    </row>
    <row r="266" customFormat="false" ht="15.65" hidden="false" customHeight="false" outlineLevel="0" collapsed="false">
      <c r="A266" s="29" t="n">
        <v>13</v>
      </c>
      <c r="B266" s="24" t="s">
        <v>21</v>
      </c>
      <c r="C266" s="30" t="n">
        <v>1314</v>
      </c>
      <c r="D266" s="26" t="s">
        <v>285</v>
      </c>
      <c r="E266" s="27" t="n">
        <v>5456</v>
      </c>
      <c r="F266" s="5" t="n">
        <f aca="false">E266/I266</f>
        <v>0.411338962605549</v>
      </c>
      <c r="G266" s="27" t="n">
        <v>6783</v>
      </c>
      <c r="H266" s="5" t="n">
        <f aca="false">G266/I266</f>
        <v>0.511384197828709</v>
      </c>
      <c r="I266" s="27" t="n">
        <f aca="false">G267+E266+100</f>
        <v>13264</v>
      </c>
      <c r="J266" s="4" t="n">
        <v>404</v>
      </c>
      <c r="K266" s="6" t="n">
        <f aca="false">J266*100000/I266</f>
        <v>3045.83835946924</v>
      </c>
      <c r="L266" s="28" t="n">
        <v>81</v>
      </c>
      <c r="M266" s="6" t="n">
        <f aca="false">L266+K266</f>
        <v>3126.83835946924</v>
      </c>
    </row>
    <row r="267" customFormat="false" ht="15.65" hidden="false" customHeight="false" outlineLevel="0" collapsed="false">
      <c r="A267" s="23" t="n">
        <v>6</v>
      </c>
      <c r="B267" s="24" t="s">
        <v>34</v>
      </c>
      <c r="C267" s="25" t="n">
        <v>605</v>
      </c>
      <c r="D267" s="26" t="s">
        <v>286</v>
      </c>
      <c r="E267" s="27" t="n">
        <v>7354</v>
      </c>
      <c r="F267" s="5" t="n">
        <f aca="false">E267/I267</f>
        <v>0.592204863907231</v>
      </c>
      <c r="G267" s="27" t="n">
        <v>7708</v>
      </c>
      <c r="H267" s="5" t="n">
        <f aca="false">G267/I267</f>
        <v>0.620711869866323</v>
      </c>
      <c r="I267" s="27" t="n">
        <f aca="false">G268+E267+100</f>
        <v>12418</v>
      </c>
      <c r="J267" s="4" t="n">
        <v>1317</v>
      </c>
      <c r="K267" s="6" t="n">
        <f aca="false">J267*100000/I267</f>
        <v>10605.5725559671</v>
      </c>
      <c r="L267" s="28" t="n">
        <v>265.568981542956</v>
      </c>
      <c r="M267" s="6" t="n">
        <f aca="false">L267+K267</f>
        <v>10871.1415375101</v>
      </c>
    </row>
    <row r="268" customFormat="false" ht="15.65" hidden="false" customHeight="false" outlineLevel="0" collapsed="false">
      <c r="A268" s="29" t="n">
        <v>13</v>
      </c>
      <c r="B268" s="24" t="s">
        <v>21</v>
      </c>
      <c r="C268" s="30" t="n">
        <v>1328</v>
      </c>
      <c r="D268" s="26" t="s">
        <v>287</v>
      </c>
      <c r="E268" s="27" t="n">
        <v>4320</v>
      </c>
      <c r="F268" s="5" t="n">
        <f aca="false">E268/I268</f>
        <v>0.31825548843377</v>
      </c>
      <c r="G268" s="27" t="n">
        <v>4964</v>
      </c>
      <c r="H268" s="5" t="n">
        <f aca="false">G268/I268</f>
        <v>0.365699130691027</v>
      </c>
      <c r="I268" s="27" t="n">
        <f aca="false">G269+E268+100</f>
        <v>13574</v>
      </c>
      <c r="J268" s="4" t="n">
        <v>1195</v>
      </c>
      <c r="K268" s="6" t="n">
        <f aca="false">J268*100000/I268</f>
        <v>8803.59510829527</v>
      </c>
      <c r="L268" s="28" t="n">
        <v>81</v>
      </c>
      <c r="M268" s="6" t="n">
        <f aca="false">L268+K268</f>
        <v>8884.59510829527</v>
      </c>
    </row>
    <row r="269" customFormat="false" ht="15.65" hidden="false" customHeight="false" outlineLevel="0" collapsed="false">
      <c r="A269" s="29" t="n">
        <v>12</v>
      </c>
      <c r="B269" s="24" t="s">
        <v>32</v>
      </c>
      <c r="C269" s="30" t="n">
        <v>1211</v>
      </c>
      <c r="D269" s="26" t="s">
        <v>288</v>
      </c>
      <c r="E269" s="27" t="n">
        <v>7585</v>
      </c>
      <c r="F269" s="5" t="n">
        <f aca="false">E269/I269</f>
        <v>0.306774519716886</v>
      </c>
      <c r="G269" s="27" t="n">
        <v>9154</v>
      </c>
      <c r="H269" s="5" t="n">
        <f aca="false">G269/I269</f>
        <v>0.370232558139535</v>
      </c>
      <c r="I269" s="27" t="n">
        <f aca="false">G270+E269+100</f>
        <v>24725</v>
      </c>
      <c r="J269" s="4" t="n">
        <v>1186</v>
      </c>
      <c r="K269" s="6" t="n">
        <f aca="false">J269*100000/I269</f>
        <v>4796.76440849343</v>
      </c>
      <c r="L269" s="28" t="n">
        <v>11.9481450504809</v>
      </c>
      <c r="M269" s="6" t="n">
        <f aca="false">L269+K269</f>
        <v>4808.71255354391</v>
      </c>
    </row>
    <row r="270" customFormat="false" ht="15.65" hidden="false" customHeight="false" outlineLevel="0" collapsed="false">
      <c r="A270" s="30" t="n">
        <v>1</v>
      </c>
      <c r="B270" s="32" t="s">
        <v>27</v>
      </c>
      <c r="C270" s="25" t="n">
        <v>111</v>
      </c>
      <c r="D270" s="33" t="s">
        <v>289</v>
      </c>
      <c r="E270" s="27" t="n">
        <v>15471</v>
      </c>
      <c r="F270" s="5" t="n">
        <f aca="false">E270/I270</f>
        <v>0.493760571920978</v>
      </c>
      <c r="G270" s="27" t="n">
        <v>17040</v>
      </c>
      <c r="H270" s="5" t="n">
        <f aca="false">G270/I270</f>
        <v>0.543835572718859</v>
      </c>
      <c r="I270" s="27" t="n">
        <f aca="false">G271+E270+100</f>
        <v>31333</v>
      </c>
      <c r="J270" s="31" t="n">
        <v>6981</v>
      </c>
      <c r="K270" s="6" t="n">
        <f aca="false">J270*100000/I270</f>
        <v>22280.0242555772</v>
      </c>
      <c r="L270" s="28" t="n">
        <v>86.1246962566516</v>
      </c>
      <c r="M270" s="6" t="n">
        <f aca="false">L270+K270</f>
        <v>22366.1489518338</v>
      </c>
    </row>
    <row r="271" customFormat="false" ht="15.65" hidden="false" customHeight="false" outlineLevel="0" collapsed="false">
      <c r="A271" s="29" t="n">
        <v>11</v>
      </c>
      <c r="B271" s="24" t="s">
        <v>51</v>
      </c>
      <c r="C271" s="30" t="n">
        <v>1102</v>
      </c>
      <c r="D271" s="26" t="s">
        <v>290</v>
      </c>
      <c r="E271" s="27" t="n">
        <v>15462</v>
      </c>
      <c r="F271" s="5" t="n">
        <f aca="false">E271/I271</f>
        <v>0.540062871114216</v>
      </c>
      <c r="G271" s="27" t="n">
        <v>15762</v>
      </c>
      <c r="H271" s="5" t="n">
        <f aca="false">G271/I271</f>
        <v>0.550541390150192</v>
      </c>
      <c r="I271" s="27" t="n">
        <f aca="false">G272+E271+100</f>
        <v>28630</v>
      </c>
      <c r="J271" s="4" t="n">
        <v>136</v>
      </c>
      <c r="K271" s="6" t="n">
        <f aca="false">J271*100000/I271</f>
        <v>475.02619629759</v>
      </c>
      <c r="L271" s="28" t="n">
        <v>22.4186523187292</v>
      </c>
      <c r="M271" s="6" t="n">
        <f aca="false">L271+K271</f>
        <v>497.444848616319</v>
      </c>
    </row>
    <row r="272" customFormat="false" ht="15.65" hidden="false" customHeight="false" outlineLevel="0" collapsed="false">
      <c r="A272" s="29" t="n">
        <v>13</v>
      </c>
      <c r="B272" s="24" t="s">
        <v>21</v>
      </c>
      <c r="C272" s="30" t="n">
        <v>1325</v>
      </c>
      <c r="D272" s="26" t="s">
        <v>291</v>
      </c>
      <c r="E272" s="27" t="n">
        <v>13846</v>
      </c>
      <c r="F272" s="5" t="n">
        <f aca="false">E272/I272</f>
        <v>0.455520463218845</v>
      </c>
      <c r="G272" s="27" t="n">
        <v>13068</v>
      </c>
      <c r="H272" s="5" t="n">
        <f aca="false">G272/I272</f>
        <v>0.42992499013028</v>
      </c>
      <c r="I272" s="27" t="n">
        <f aca="false">G273+E272+100</f>
        <v>30396</v>
      </c>
      <c r="J272" s="4" t="n">
        <v>594</v>
      </c>
      <c r="K272" s="6" t="n">
        <f aca="false">J272*100000/I272</f>
        <v>1954.20450059218</v>
      </c>
      <c r="L272" s="28" t="n">
        <v>81</v>
      </c>
      <c r="M272" s="6" t="n">
        <f aca="false">L272+K272</f>
        <v>2035.20450059218</v>
      </c>
    </row>
    <row r="273" customFormat="false" ht="15.65" hidden="false" customHeight="false" outlineLevel="0" collapsed="false">
      <c r="A273" s="29" t="n">
        <v>13</v>
      </c>
      <c r="B273" s="24" t="s">
        <v>21</v>
      </c>
      <c r="C273" s="30" t="n">
        <v>1320</v>
      </c>
      <c r="D273" s="26" t="s">
        <v>292</v>
      </c>
      <c r="E273" s="27" t="n">
        <v>15566</v>
      </c>
      <c r="F273" s="5" t="n">
        <f aca="false">E273/I273</f>
        <v>0.623712785991906</v>
      </c>
      <c r="G273" s="27" t="n">
        <v>16450</v>
      </c>
      <c r="H273" s="5" t="n">
        <f aca="false">G273/I273</f>
        <v>0.659133709981168</v>
      </c>
      <c r="I273" s="27" t="n">
        <f aca="false">G274+E273+100</f>
        <v>24957</v>
      </c>
      <c r="J273" s="4" t="n">
        <v>2306</v>
      </c>
      <c r="K273" s="6" t="n">
        <f aca="false">J273*100000/I273</f>
        <v>9239.89261529831</v>
      </c>
      <c r="L273" s="28" t="n">
        <v>81</v>
      </c>
      <c r="M273" s="6" t="n">
        <f aca="false">L273+K273</f>
        <v>9320.89261529831</v>
      </c>
    </row>
    <row r="274" customFormat="false" ht="15.65" hidden="false" customHeight="false" outlineLevel="0" collapsed="false">
      <c r="A274" s="23" t="n">
        <v>5</v>
      </c>
      <c r="B274" s="24" t="s">
        <v>98</v>
      </c>
      <c r="C274" s="25" t="n">
        <v>512</v>
      </c>
      <c r="D274" s="26" t="s">
        <v>293</v>
      </c>
      <c r="E274" s="27" t="n">
        <v>9218</v>
      </c>
      <c r="F274" s="5" t="n">
        <f aca="false">E274/I274</f>
        <v>0.296551280401493</v>
      </c>
      <c r="G274" s="27" t="n">
        <v>9291</v>
      </c>
      <c r="H274" s="5" t="n">
        <f aca="false">G274/I274</f>
        <v>0.298899755501222</v>
      </c>
      <c r="I274" s="27" t="n">
        <f aca="false">G275+E274+100</f>
        <v>31084</v>
      </c>
      <c r="J274" s="4" t="n">
        <v>945</v>
      </c>
      <c r="K274" s="6" t="n">
        <f aca="false">J274*100000/I274</f>
        <v>3040.14927293785</v>
      </c>
      <c r="L274" s="28" t="n">
        <v>237.722189205251</v>
      </c>
      <c r="M274" s="6" t="n">
        <f aca="false">L274+K274</f>
        <v>3277.8714621431</v>
      </c>
    </row>
    <row r="275" customFormat="false" ht="15.65" hidden="false" customHeight="false" outlineLevel="0" collapsed="false">
      <c r="A275" s="23" t="n">
        <v>2</v>
      </c>
      <c r="B275" s="24" t="s">
        <v>92</v>
      </c>
      <c r="C275" s="25" t="n">
        <v>207</v>
      </c>
      <c r="D275" s="26" t="s">
        <v>294</v>
      </c>
      <c r="E275" s="27" t="n">
        <v>19475</v>
      </c>
      <c r="F275" s="5" t="n">
        <f aca="false">E275/I275</f>
        <v>0.747428615290144</v>
      </c>
      <c r="G275" s="27" t="n">
        <v>21766</v>
      </c>
      <c r="H275" s="5" t="n">
        <f aca="false">G275/I275</f>
        <v>0.835354620816702</v>
      </c>
      <c r="I275" s="27" t="n">
        <f aca="false">G276+E275+100</f>
        <v>26056</v>
      </c>
      <c r="J275" s="31" t="n">
        <v>7108</v>
      </c>
      <c r="K275" s="6" t="n">
        <f aca="false">J275*100000/I275</f>
        <v>27279.7052502303</v>
      </c>
      <c r="L275" s="28" t="n">
        <v>12.123857326447</v>
      </c>
      <c r="M275" s="6" t="n">
        <f aca="false">L275+K275</f>
        <v>27291.8291075567</v>
      </c>
    </row>
    <row r="276" customFormat="false" ht="15.65" hidden="false" customHeight="false" outlineLevel="0" collapsed="false">
      <c r="A276" s="23" t="n">
        <v>2</v>
      </c>
      <c r="B276" s="24" t="s">
        <v>92</v>
      </c>
      <c r="C276" s="25" t="n">
        <v>206</v>
      </c>
      <c r="D276" s="26" t="s">
        <v>295</v>
      </c>
      <c r="E276" s="27" t="n">
        <v>5922</v>
      </c>
      <c r="F276" s="5" t="n">
        <f aca="false">E276/I276</f>
        <v>0.243944636678201</v>
      </c>
      <c r="G276" s="27" t="n">
        <v>6481</v>
      </c>
      <c r="H276" s="5" t="n">
        <f aca="false">G276/I276</f>
        <v>0.266971494480145</v>
      </c>
      <c r="I276" s="27" t="n">
        <f aca="false">G277+E276+100</f>
        <v>24276</v>
      </c>
      <c r="J276" s="31" t="n">
        <v>1964</v>
      </c>
      <c r="K276" s="6" t="n">
        <f aca="false">J276*100000/I276</f>
        <v>8090.29494150601</v>
      </c>
      <c r="L276" s="28" t="n">
        <v>24.1876965250343</v>
      </c>
      <c r="M276" s="6" t="n">
        <f aca="false">L276+K276</f>
        <v>8114.48263803105</v>
      </c>
    </row>
    <row r="277" customFormat="false" ht="15.65" hidden="false" customHeight="false" outlineLevel="0" collapsed="false">
      <c r="A277" s="29" t="n">
        <v>17</v>
      </c>
      <c r="B277" s="24" t="s">
        <v>84</v>
      </c>
      <c r="C277" s="30" t="n">
        <v>1707</v>
      </c>
      <c r="D277" s="26" t="s">
        <v>296</v>
      </c>
      <c r="E277" s="27" t="n">
        <v>20862</v>
      </c>
      <c r="F277" s="5" t="n">
        <f aca="false">E277/I277</f>
        <v>0.80607395386577</v>
      </c>
      <c r="G277" s="27" t="n">
        <v>18254</v>
      </c>
      <c r="H277" s="5" t="n">
        <f aca="false">G277/I277</f>
        <v>0.705305050036707</v>
      </c>
      <c r="I277" s="27" t="n">
        <f aca="false">G278+E277+100</f>
        <v>25881</v>
      </c>
      <c r="J277" s="4" t="n">
        <v>365</v>
      </c>
      <c r="K277" s="6" t="n">
        <f aca="false">J277*100000/I277</f>
        <v>1410.30099300645</v>
      </c>
      <c r="L277" s="28" t="n">
        <v>28.1214848143982</v>
      </c>
      <c r="M277" s="6" t="n">
        <f aca="false">L277+K277</f>
        <v>1438.42247782085</v>
      </c>
    </row>
    <row r="278" customFormat="false" ht="15.65" hidden="false" customHeight="false" outlineLevel="0" collapsed="false">
      <c r="A278" s="29" t="n">
        <v>13</v>
      </c>
      <c r="B278" s="24" t="s">
        <v>21</v>
      </c>
      <c r="C278" s="30" t="n">
        <v>1331</v>
      </c>
      <c r="D278" s="26" t="s">
        <v>297</v>
      </c>
      <c r="E278" s="27" t="n">
        <v>4833</v>
      </c>
      <c r="F278" s="5" t="n">
        <f aca="false">E278/I278</f>
        <v>0.341820496499045</v>
      </c>
      <c r="G278" s="27" t="n">
        <v>4919</v>
      </c>
      <c r="H278" s="5" t="n">
        <f aca="false">G278/I278</f>
        <v>0.347902963434472</v>
      </c>
      <c r="I278" s="27" t="n">
        <f aca="false">G279+E278+100</f>
        <v>14139</v>
      </c>
      <c r="J278" s="4" t="n">
        <v>907</v>
      </c>
      <c r="K278" s="6" t="n">
        <f aca="false">J278*100000/I278</f>
        <v>6414.88082608388</v>
      </c>
      <c r="L278" s="28" t="n">
        <v>81</v>
      </c>
      <c r="M278" s="6" t="n">
        <f aca="false">L278+K278</f>
        <v>6495.88082608388</v>
      </c>
    </row>
    <row r="279" customFormat="false" ht="15.65" hidden="false" customHeight="false" outlineLevel="0" collapsed="false">
      <c r="A279" s="23" t="n">
        <v>4</v>
      </c>
      <c r="B279" s="24" t="s">
        <v>17</v>
      </c>
      <c r="C279" s="25" t="n">
        <v>405</v>
      </c>
      <c r="D279" s="26" t="s">
        <v>298</v>
      </c>
      <c r="E279" s="27" t="n">
        <v>8847</v>
      </c>
      <c r="F279" s="5" t="n">
        <f aca="false">E279/I279</f>
        <v>0.400352973119739</v>
      </c>
      <c r="G279" s="27" t="n">
        <v>9206</v>
      </c>
      <c r="H279" s="5" t="n">
        <f aca="false">G279/I279</f>
        <v>0.416598787220563</v>
      </c>
      <c r="I279" s="27" t="n">
        <f aca="false">G280+E279+100</f>
        <v>22098</v>
      </c>
      <c r="J279" s="4" t="n">
        <v>239</v>
      </c>
      <c r="K279" s="6" t="n">
        <f aca="false">J279*100000/I279</f>
        <v>1081.5458412526</v>
      </c>
      <c r="L279" s="28" t="n">
        <v>81</v>
      </c>
      <c r="M279" s="6" t="n">
        <f aca="false">L279+K279</f>
        <v>1162.5458412526</v>
      </c>
    </row>
    <row r="280" customFormat="false" ht="15.65" hidden="false" customHeight="false" outlineLevel="0" collapsed="false">
      <c r="A280" s="29" t="n">
        <v>10</v>
      </c>
      <c r="B280" s="24" t="s">
        <v>54</v>
      </c>
      <c r="C280" s="30" t="n">
        <v>1015</v>
      </c>
      <c r="D280" s="26" t="s">
        <v>299</v>
      </c>
      <c r="E280" s="27" t="n">
        <v>12901</v>
      </c>
      <c r="F280" s="5" t="n">
        <f aca="false">E280/I280</f>
        <v>0.573938962541151</v>
      </c>
      <c r="G280" s="27" t="n">
        <v>13151</v>
      </c>
      <c r="H280" s="5" t="n">
        <f aca="false">G280/I280</f>
        <v>0.585060948482961</v>
      </c>
      <c r="I280" s="27" t="n">
        <f aca="false">G281+E280+100</f>
        <v>22478</v>
      </c>
      <c r="J280" s="4" t="n">
        <v>742</v>
      </c>
      <c r="K280" s="6" t="n">
        <f aca="false">J280*100000/I280</f>
        <v>3301.00542752914</v>
      </c>
      <c r="L280" s="28" t="n">
        <v>30.7078151389529</v>
      </c>
      <c r="M280" s="6" t="n">
        <f aca="false">L280+K280</f>
        <v>3331.71324266809</v>
      </c>
    </row>
    <row r="281" customFormat="false" ht="15.65" hidden="false" customHeight="false" outlineLevel="0" collapsed="false">
      <c r="A281" s="29" t="n">
        <v>13</v>
      </c>
      <c r="B281" s="24" t="s">
        <v>21</v>
      </c>
      <c r="C281" s="30" t="n">
        <v>1310</v>
      </c>
      <c r="D281" s="26" t="s">
        <v>299</v>
      </c>
      <c r="E281" s="27" t="n">
        <v>8253</v>
      </c>
      <c r="F281" s="5" t="n">
        <f aca="false">E281/I281</f>
        <v>0.273949412467636</v>
      </c>
      <c r="G281" s="27" t="n">
        <v>9477</v>
      </c>
      <c r="H281" s="5" t="n">
        <f aca="false">G281/I281</f>
        <v>0.314578769169488</v>
      </c>
      <c r="I281" s="27" t="n">
        <f aca="false">G282+E281+100</f>
        <v>30126</v>
      </c>
      <c r="J281" s="4" t="n">
        <v>1748</v>
      </c>
      <c r="K281" s="6" t="n">
        <f aca="false">J281*100000/I281</f>
        <v>5802.29701918609</v>
      </c>
      <c r="L281" s="28" t="n">
        <v>81</v>
      </c>
      <c r="M281" s="6" t="n">
        <f aca="false">L281+K281</f>
        <v>5883.29701918609</v>
      </c>
    </row>
    <row r="282" customFormat="false" ht="15.65" hidden="false" customHeight="false" outlineLevel="0" collapsed="false">
      <c r="A282" s="29" t="n">
        <v>16</v>
      </c>
      <c r="B282" s="24" t="s">
        <v>47</v>
      </c>
      <c r="C282" s="30" t="n">
        <v>1616</v>
      </c>
      <c r="D282" s="26" t="s">
        <v>300</v>
      </c>
      <c r="E282" s="27" t="n">
        <v>21193</v>
      </c>
      <c r="F282" s="5" t="n">
        <f aca="false">E282/I282</f>
        <v>0.916097518803493</v>
      </c>
      <c r="G282" s="27" t="n">
        <v>21773</v>
      </c>
      <c r="H282" s="5" t="n">
        <f aca="false">G282/I282</f>
        <v>0.941168842396473</v>
      </c>
      <c r="I282" s="27" t="n">
        <f aca="false">G283+E282+100</f>
        <v>23134</v>
      </c>
      <c r="J282" s="31" t="n">
        <v>1577</v>
      </c>
      <c r="K282" s="6" t="n">
        <f aca="false">J282*100000/I282</f>
        <v>6816.8064320913</v>
      </c>
      <c r="L282" s="28" t="n">
        <v>6.98226504678118</v>
      </c>
      <c r="M282" s="6" t="n">
        <f aca="false">L282+K282</f>
        <v>6823.78869713808</v>
      </c>
    </row>
    <row r="283" customFormat="false" ht="15.65" hidden="false" customHeight="false" outlineLevel="0" collapsed="false">
      <c r="A283" s="23" t="n">
        <v>3</v>
      </c>
      <c r="B283" s="24" t="s">
        <v>25</v>
      </c>
      <c r="C283" s="25" t="n">
        <v>316</v>
      </c>
      <c r="D283" s="26" t="s">
        <v>301</v>
      </c>
      <c r="E283" s="27" t="n">
        <v>1780</v>
      </c>
      <c r="F283" s="5" t="n">
        <f aca="false">E283/I283</f>
        <v>0.0636373386721962</v>
      </c>
      <c r="G283" s="27" t="n">
        <v>1841</v>
      </c>
      <c r="H283" s="5" t="n">
        <f aca="false">G283/I283</f>
        <v>0.0658181688177041</v>
      </c>
      <c r="I283" s="27" t="n">
        <f aca="false">G284+E283+100</f>
        <v>27971</v>
      </c>
      <c r="J283" s="4" t="n">
        <v>0</v>
      </c>
      <c r="K283" s="6" t="n">
        <f aca="false">J283*100000/I283</f>
        <v>0</v>
      </c>
      <c r="L283" s="28" t="n">
        <v>81</v>
      </c>
      <c r="M283" s="6" t="n">
        <f aca="false">L283+K283</f>
        <v>81</v>
      </c>
    </row>
    <row r="284" customFormat="false" ht="15.65" hidden="false" customHeight="false" outlineLevel="0" collapsed="false">
      <c r="A284" s="23" t="n">
        <v>7</v>
      </c>
      <c r="B284" s="24" t="s">
        <v>71</v>
      </c>
      <c r="C284" s="25" t="n">
        <v>706</v>
      </c>
      <c r="D284" s="26" t="s">
        <v>302</v>
      </c>
      <c r="E284" s="27" t="n">
        <v>26669</v>
      </c>
      <c r="F284" s="5" t="n">
        <f aca="false">E284/I284</f>
        <v>0.675763334600279</v>
      </c>
      <c r="G284" s="27" t="n">
        <v>26091</v>
      </c>
      <c r="H284" s="5" t="n">
        <f aca="false">G284/I284</f>
        <v>0.661117445838084</v>
      </c>
      <c r="I284" s="27" t="n">
        <f aca="false">G285+E284+100</f>
        <v>39465</v>
      </c>
      <c r="J284" s="4" t="n">
        <v>0</v>
      </c>
      <c r="K284" s="6" t="n">
        <f aca="false">J284*100000/I284</f>
        <v>0</v>
      </c>
      <c r="L284" s="28" t="n">
        <v>5.68612585291888</v>
      </c>
      <c r="M284" s="6" t="n">
        <f aca="false">L284+K284</f>
        <v>5.68612585291888</v>
      </c>
    </row>
    <row r="285" customFormat="false" ht="15.65" hidden="false" customHeight="false" outlineLevel="0" collapsed="false">
      <c r="A285" s="29" t="n">
        <v>22</v>
      </c>
      <c r="B285" s="24" t="s">
        <v>19</v>
      </c>
      <c r="C285" s="30" t="n">
        <v>2203</v>
      </c>
      <c r="D285" s="26" t="s">
        <v>303</v>
      </c>
      <c r="E285" s="27" t="n">
        <v>12095</v>
      </c>
      <c r="F285" s="5" t="n">
        <f aca="false">E285/I285</f>
        <v>0.764393604246982</v>
      </c>
      <c r="G285" s="27" t="n">
        <v>12696</v>
      </c>
      <c r="H285" s="5" t="n">
        <f aca="false">G285/I285</f>
        <v>0.802376287682487</v>
      </c>
      <c r="I285" s="27" t="n">
        <f aca="false">G286+E285+100</f>
        <v>15823</v>
      </c>
      <c r="J285" s="31" t="n">
        <v>1589</v>
      </c>
      <c r="K285" s="6" t="n">
        <f aca="false">J285*100000/I285</f>
        <v>10042.3434241294</v>
      </c>
      <c r="L285" s="28" t="n">
        <v>165.382598523658</v>
      </c>
      <c r="M285" s="6" t="n">
        <f aca="false">L285+K285</f>
        <v>10207.7260226531</v>
      </c>
    </row>
    <row r="286" customFormat="false" ht="15.65" hidden="false" customHeight="false" outlineLevel="0" collapsed="false">
      <c r="A286" s="23" t="n">
        <v>7</v>
      </c>
      <c r="B286" s="24" t="s">
        <v>71</v>
      </c>
      <c r="C286" s="25" t="n">
        <v>711</v>
      </c>
      <c r="D286" s="26" t="s">
        <v>304</v>
      </c>
      <c r="E286" s="27" t="n">
        <v>3370</v>
      </c>
      <c r="F286" s="5" t="n">
        <f aca="false">E286/I286</f>
        <v>0.0623127842905218</v>
      </c>
      <c r="G286" s="27" t="n">
        <v>3628</v>
      </c>
      <c r="H286" s="5" t="n">
        <f aca="false">G286/I286</f>
        <v>0.067083317924633</v>
      </c>
      <c r="I286" s="27" t="n">
        <f aca="false">G287+E286+100</f>
        <v>54082</v>
      </c>
      <c r="J286" s="4" t="n">
        <v>0</v>
      </c>
      <c r="K286" s="6" t="n">
        <f aca="false">J286*100000/I286</f>
        <v>0</v>
      </c>
      <c r="L286" s="28" t="n">
        <v>81</v>
      </c>
      <c r="M286" s="6" t="n">
        <f aca="false">L286+K286</f>
        <v>81</v>
      </c>
    </row>
    <row r="287" customFormat="false" ht="15.65" hidden="false" customHeight="false" outlineLevel="0" collapsed="false">
      <c r="A287" s="30" t="n">
        <v>1</v>
      </c>
      <c r="B287" s="32" t="s">
        <v>27</v>
      </c>
      <c r="C287" s="25" t="n">
        <v>102</v>
      </c>
      <c r="D287" s="33" t="s">
        <v>305</v>
      </c>
      <c r="E287" s="27" t="n">
        <v>48273</v>
      </c>
      <c r="F287" s="5" t="n">
        <f aca="false">E287/I287</f>
        <v>0.899256720254839</v>
      </c>
      <c r="G287" s="27" t="n">
        <v>50612</v>
      </c>
      <c r="H287" s="5" t="n">
        <f aca="false">G287/I287</f>
        <v>0.942828933887223</v>
      </c>
      <c r="I287" s="27" t="n">
        <f aca="false">G288+E287+100</f>
        <v>53681</v>
      </c>
      <c r="J287" s="31" t="n">
        <v>6902</v>
      </c>
      <c r="K287" s="6" t="n">
        <f aca="false">J287*100000/I287</f>
        <v>12857.4355917364</v>
      </c>
      <c r="L287" s="28" t="n">
        <v>81</v>
      </c>
      <c r="M287" s="6" t="n">
        <f aca="false">L287+K287</f>
        <v>12938.4355917364</v>
      </c>
    </row>
    <row r="288" customFormat="false" ht="15.65" hidden="false" customHeight="false" outlineLevel="0" collapsed="false">
      <c r="A288" s="23" t="n">
        <v>7</v>
      </c>
      <c r="B288" s="24" t="s">
        <v>71</v>
      </c>
      <c r="C288" s="25" t="n">
        <v>707</v>
      </c>
      <c r="D288" s="26" t="s">
        <v>306</v>
      </c>
      <c r="E288" s="27" t="n">
        <v>5618</v>
      </c>
      <c r="F288" s="5" t="n">
        <f aca="false">E288/I288</f>
        <v>0.558227344992051</v>
      </c>
      <c r="G288" s="27" t="n">
        <v>5308</v>
      </c>
      <c r="H288" s="5" t="n">
        <f aca="false">G288/I288</f>
        <v>0.527424483306836</v>
      </c>
      <c r="I288" s="27" t="n">
        <f aca="false">G289+E288+100</f>
        <v>10064</v>
      </c>
      <c r="J288" s="4" t="n">
        <v>0</v>
      </c>
      <c r="K288" s="6" t="n">
        <f aca="false">J288*100000/I288</f>
        <v>0</v>
      </c>
      <c r="L288" s="28" t="n">
        <v>81</v>
      </c>
      <c r="M288" s="6" t="n">
        <f aca="false">L288+K288</f>
        <v>81</v>
      </c>
    </row>
    <row r="289" customFormat="false" ht="15.65" hidden="false" customHeight="false" outlineLevel="0" collapsed="false">
      <c r="A289" s="23" t="n">
        <v>4</v>
      </c>
      <c r="B289" s="24" t="s">
        <v>17</v>
      </c>
      <c r="C289" s="25" t="n">
        <v>410</v>
      </c>
      <c r="D289" s="26" t="s">
        <v>307</v>
      </c>
      <c r="E289" s="27" t="n">
        <v>4158</v>
      </c>
      <c r="F289" s="5" t="n">
        <f aca="false">E289/I289</f>
        <v>0.0474478792235802</v>
      </c>
      <c r="G289" s="27" t="n">
        <v>4346</v>
      </c>
      <c r="H289" s="5" t="n">
        <f aca="false">G289/I289</f>
        <v>0.0495931897801057</v>
      </c>
      <c r="I289" s="27" t="n">
        <f aca="false">G290+E289+100</f>
        <v>87633</v>
      </c>
      <c r="J289" s="4" t="n">
        <v>0</v>
      </c>
      <c r="K289" s="6" t="n">
        <f aca="false">J289*100000/I289</f>
        <v>0</v>
      </c>
      <c r="L289" s="28" t="n">
        <v>81</v>
      </c>
      <c r="M289" s="6" t="n">
        <f aca="false">L289+K289</f>
        <v>81</v>
      </c>
    </row>
    <row r="290" customFormat="false" ht="15.65" hidden="false" customHeight="false" outlineLevel="0" collapsed="false">
      <c r="A290" s="29" t="n">
        <v>13</v>
      </c>
      <c r="B290" s="24" t="s">
        <v>21</v>
      </c>
      <c r="C290" s="30" t="n">
        <v>1326</v>
      </c>
      <c r="D290" s="26" t="s">
        <v>308</v>
      </c>
      <c r="E290" s="27" t="n">
        <v>86131</v>
      </c>
      <c r="F290" s="5" t="n">
        <f aca="false">E290/I290</f>
        <v>0.590265832413873</v>
      </c>
      <c r="G290" s="27" t="n">
        <v>83375</v>
      </c>
      <c r="H290" s="5" t="n">
        <f aca="false">G290/I290</f>
        <v>0.57137864157512</v>
      </c>
      <c r="I290" s="27" t="n">
        <f aca="false">G291+E290+100</f>
        <v>145919</v>
      </c>
      <c r="J290" s="4" t="n">
        <v>3193</v>
      </c>
      <c r="K290" s="6" t="n">
        <f aca="false">J290*100000/I290</f>
        <v>2188.20030290778</v>
      </c>
      <c r="L290" s="28" t="n">
        <v>81</v>
      </c>
      <c r="M290" s="6" t="n">
        <f aca="false">L290+K290</f>
        <v>2269.20030290778</v>
      </c>
    </row>
    <row r="291" customFormat="false" ht="15.65" hidden="false" customHeight="false" outlineLevel="0" collapsed="false">
      <c r="A291" s="29" t="n">
        <v>14</v>
      </c>
      <c r="B291" s="24" t="s">
        <v>49</v>
      </c>
      <c r="C291" s="30" t="n">
        <v>1401</v>
      </c>
      <c r="D291" s="26" t="s">
        <v>309</v>
      </c>
      <c r="E291" s="27" t="n">
        <v>60927</v>
      </c>
      <c r="F291" s="5" t="n">
        <f aca="false">E291/I291</f>
        <v>0.920375237922596</v>
      </c>
      <c r="G291" s="27" t="n">
        <v>59688</v>
      </c>
      <c r="H291" s="5" t="n">
        <f aca="false">G291/I291</f>
        <v>0.901658660382489</v>
      </c>
      <c r="I291" s="27" t="n">
        <f aca="false">G292+E291+100</f>
        <v>66198</v>
      </c>
      <c r="J291" s="4" t="n">
        <v>2584</v>
      </c>
      <c r="K291" s="6" t="n">
        <f aca="false">J291*100000/I291</f>
        <v>3903.44119157678</v>
      </c>
      <c r="L291" s="28" t="n">
        <v>81</v>
      </c>
      <c r="M291" s="6" t="n">
        <f aca="false">L291+K291</f>
        <v>3984.44119157678</v>
      </c>
    </row>
    <row r="292" customFormat="false" ht="15.65" hidden="false" customHeight="false" outlineLevel="0" collapsed="false">
      <c r="A292" s="29" t="n">
        <v>15</v>
      </c>
      <c r="B292" s="24" t="s">
        <v>78</v>
      </c>
      <c r="C292" s="30" t="n">
        <v>1506</v>
      </c>
      <c r="D292" s="26" t="s">
        <v>310</v>
      </c>
      <c r="E292" s="27" t="n">
        <v>4435</v>
      </c>
      <c r="F292" s="5" t="n">
        <f aca="false">E292/I292</f>
        <v>0.49921206663665</v>
      </c>
      <c r="G292" s="27" t="n">
        <v>5171</v>
      </c>
      <c r="H292" s="5" t="n">
        <f aca="false">G292/I292</f>
        <v>0.582057631697434</v>
      </c>
      <c r="I292" s="27" t="n">
        <f aca="false">G293+E292+100</f>
        <v>8884</v>
      </c>
      <c r="J292" s="31" t="n">
        <v>496</v>
      </c>
      <c r="K292" s="6" t="n">
        <f aca="false">J292*100000/I292</f>
        <v>5583.07068887888</v>
      </c>
      <c r="L292" s="28" t="n">
        <v>81</v>
      </c>
      <c r="M292" s="6" t="n">
        <f aca="false">L292+K292</f>
        <v>5664.07068887888</v>
      </c>
    </row>
    <row r="293" customFormat="false" ht="15.65" hidden="false" customHeight="false" outlineLevel="0" collapsed="false">
      <c r="A293" s="23" t="n">
        <v>7</v>
      </c>
      <c r="B293" s="24" t="s">
        <v>71</v>
      </c>
      <c r="C293" s="25" t="n">
        <v>714</v>
      </c>
      <c r="D293" s="26" t="s">
        <v>311</v>
      </c>
      <c r="E293" s="27" t="n">
        <v>4321</v>
      </c>
      <c r="F293" s="5" t="n">
        <f aca="false">E293/I293</f>
        <v>0.375217089267107</v>
      </c>
      <c r="G293" s="27" t="n">
        <v>4349</v>
      </c>
      <c r="H293" s="5" t="n">
        <f aca="false">G293/I293</f>
        <v>0.377648489058701</v>
      </c>
      <c r="I293" s="27" t="n">
        <f aca="false">G294+E293+100</f>
        <v>11516</v>
      </c>
      <c r="J293" s="4" t="n">
        <v>0</v>
      </c>
      <c r="K293" s="6" t="n">
        <f aca="false">J293*100000/I293</f>
        <v>0</v>
      </c>
      <c r="L293" s="28" t="n">
        <v>81</v>
      </c>
      <c r="M293" s="6" t="n">
        <f aca="false">L293+K293</f>
        <v>81</v>
      </c>
    </row>
    <row r="294" customFormat="false" ht="15.65" hidden="false" customHeight="false" outlineLevel="0" collapsed="false">
      <c r="A294" s="29" t="n">
        <v>11</v>
      </c>
      <c r="B294" s="24" t="s">
        <v>51</v>
      </c>
      <c r="C294" s="30" t="n">
        <v>1103</v>
      </c>
      <c r="D294" s="26" t="s">
        <v>312</v>
      </c>
      <c r="E294" s="27" t="n">
        <v>7170</v>
      </c>
      <c r="F294" s="5" t="n">
        <f aca="false">E294/I294</f>
        <v>0.487257900101937</v>
      </c>
      <c r="G294" s="27" t="n">
        <v>7095</v>
      </c>
      <c r="H294" s="5" t="n">
        <f aca="false">G294/I294</f>
        <v>0.482161060142712</v>
      </c>
      <c r="I294" s="27" t="n">
        <f aca="false">G295+E294+100</f>
        <v>14715</v>
      </c>
      <c r="J294" s="4" t="n">
        <v>1094</v>
      </c>
      <c r="K294" s="6" t="n">
        <f aca="false">J294*100000/I294</f>
        <v>7434.59055385661</v>
      </c>
      <c r="L294" s="28" t="n">
        <v>217.315106905012</v>
      </c>
      <c r="M294" s="6" t="n">
        <f aca="false">L294+K294</f>
        <v>7651.90566076162</v>
      </c>
    </row>
    <row r="295" customFormat="false" ht="15.65" hidden="false" customHeight="false" outlineLevel="0" collapsed="false">
      <c r="A295" s="23" t="n">
        <v>6</v>
      </c>
      <c r="B295" s="24" t="s">
        <v>34</v>
      </c>
      <c r="C295" s="25" t="n">
        <v>612</v>
      </c>
      <c r="D295" s="26" t="s">
        <v>313</v>
      </c>
      <c r="E295" s="27" t="n">
        <v>7235</v>
      </c>
      <c r="F295" s="5" t="n">
        <f aca="false">E295/I295</f>
        <v>0.238322682653666</v>
      </c>
      <c r="G295" s="27" t="n">
        <v>7445</v>
      </c>
      <c r="H295" s="5" t="n">
        <f aca="false">G295/I295</f>
        <v>0.245240134396205</v>
      </c>
      <c r="I295" s="27" t="n">
        <f aca="false">G296+E295+100</f>
        <v>30358</v>
      </c>
      <c r="J295" s="4" t="n">
        <v>604</v>
      </c>
      <c r="K295" s="6" t="n">
        <f aca="false">J295*100000/I295</f>
        <v>1989.5908821398</v>
      </c>
      <c r="L295" s="28" t="n">
        <v>27.2479564032698</v>
      </c>
      <c r="M295" s="6" t="n">
        <f aca="false">L295+K295</f>
        <v>2016.83883854307</v>
      </c>
    </row>
    <row r="296" customFormat="false" ht="15.65" hidden="false" customHeight="false" outlineLevel="0" collapsed="false">
      <c r="A296" s="29" t="n">
        <v>16</v>
      </c>
      <c r="B296" s="24" t="s">
        <v>47</v>
      </c>
      <c r="C296" s="30" t="n">
        <v>1602</v>
      </c>
      <c r="D296" s="26" t="s">
        <v>314</v>
      </c>
      <c r="E296" s="27" t="n">
        <v>22397</v>
      </c>
      <c r="F296" s="5" t="n">
        <f aca="false">E296/I296</f>
        <v>0.450897890159446</v>
      </c>
      <c r="G296" s="27" t="n">
        <v>23023</v>
      </c>
      <c r="H296" s="5" t="n">
        <f aca="false">G296/I296</f>
        <v>0.463500563697858</v>
      </c>
      <c r="I296" s="27" t="n">
        <f aca="false">G297+E296+100</f>
        <v>49672</v>
      </c>
      <c r="J296" s="31" t="n">
        <v>2316</v>
      </c>
      <c r="K296" s="6" t="n">
        <f aca="false">J296*100000/I296</f>
        <v>4662.58656788533</v>
      </c>
      <c r="L296" s="28" t="n">
        <v>28.6217525319243</v>
      </c>
      <c r="M296" s="6" t="n">
        <f aca="false">L296+K296</f>
        <v>4691.20832041725</v>
      </c>
    </row>
    <row r="297" customFormat="false" ht="15.65" hidden="false" customHeight="false" outlineLevel="0" collapsed="false">
      <c r="A297" s="29" t="n">
        <v>13</v>
      </c>
      <c r="B297" s="24" t="s">
        <v>21</v>
      </c>
      <c r="C297" s="30" t="n">
        <v>1317</v>
      </c>
      <c r="D297" s="26" t="s">
        <v>315</v>
      </c>
      <c r="E297" s="27" t="n">
        <v>26331</v>
      </c>
      <c r="F297" s="5" t="n">
        <f aca="false">E297/I297</f>
        <v>0.272326738305288</v>
      </c>
      <c r="G297" s="27" t="n">
        <v>27175</v>
      </c>
      <c r="H297" s="5" t="n">
        <f aca="false">G297/I297</f>
        <v>0.281055756083939</v>
      </c>
      <c r="I297" s="27" t="n">
        <f aca="false">G298+E297+100</f>
        <v>96689</v>
      </c>
      <c r="J297" s="4" t="n">
        <v>1467</v>
      </c>
      <c r="K297" s="6" t="n">
        <f aca="false">J297*100000/I297</f>
        <v>1517.23567313759</v>
      </c>
      <c r="L297" s="28" t="n">
        <v>81</v>
      </c>
      <c r="M297" s="6" t="n">
        <f aca="false">L297+K297</f>
        <v>1598.23567313759</v>
      </c>
    </row>
    <row r="298" customFormat="false" ht="15.65" hidden="false" customHeight="false" outlineLevel="0" collapsed="false">
      <c r="A298" s="23" t="n">
        <v>5</v>
      </c>
      <c r="B298" s="24" t="s">
        <v>98</v>
      </c>
      <c r="C298" s="25" t="n">
        <v>502</v>
      </c>
      <c r="D298" s="26" t="s">
        <v>316</v>
      </c>
      <c r="E298" s="27" t="n">
        <v>74807</v>
      </c>
      <c r="F298" s="5" t="n">
        <f aca="false">E298/I298</f>
        <v>0.843427965815049</v>
      </c>
      <c r="G298" s="27" t="n">
        <v>70258</v>
      </c>
      <c r="H298" s="5" t="n">
        <f aca="false">G298/I298</f>
        <v>0.792139265339256</v>
      </c>
      <c r="I298" s="27" t="n">
        <f aca="false">G299+E298+100</f>
        <v>88694</v>
      </c>
      <c r="J298" s="4" t="n">
        <v>3397</v>
      </c>
      <c r="K298" s="6" t="n">
        <f aca="false">J298*100000/I298</f>
        <v>3830.02232394525</v>
      </c>
      <c r="L298" s="28" t="n">
        <v>179.919346499845</v>
      </c>
      <c r="M298" s="6" t="n">
        <f aca="false">L298+K298</f>
        <v>4009.94167044509</v>
      </c>
    </row>
    <row r="299" customFormat="false" ht="15.65" hidden="false" customHeight="false" outlineLevel="0" collapsed="false">
      <c r="A299" s="23" t="n">
        <v>8</v>
      </c>
      <c r="B299" s="24" t="s">
        <v>144</v>
      </c>
      <c r="C299" s="25" t="n">
        <v>807</v>
      </c>
      <c r="D299" s="26" t="s">
        <v>317</v>
      </c>
      <c r="E299" s="27" t="n">
        <v>12394</v>
      </c>
      <c r="F299" s="5" t="n">
        <f aca="false">E299/I299</f>
        <v>0.58423682473838</v>
      </c>
      <c r="G299" s="27" t="n">
        <v>13787</v>
      </c>
      <c r="H299" s="5" t="n">
        <f aca="false">G299/I299</f>
        <v>0.649901008767795</v>
      </c>
      <c r="I299" s="27" t="n">
        <f aca="false">G300+E299+100</f>
        <v>21214</v>
      </c>
      <c r="J299" s="4" t="n">
        <v>2055</v>
      </c>
      <c r="K299" s="6" t="n">
        <f aca="false">J299*100000/I299</f>
        <v>9686.99915150372</v>
      </c>
      <c r="L299" s="28" t="n">
        <v>81</v>
      </c>
      <c r="M299" s="6" t="n">
        <f aca="false">L299+K299</f>
        <v>9767.99915150372</v>
      </c>
    </row>
    <row r="300" customFormat="false" ht="15.65" hidden="false" customHeight="false" outlineLevel="0" collapsed="false">
      <c r="A300" s="23" t="n">
        <v>3</v>
      </c>
      <c r="B300" s="24" t="s">
        <v>25</v>
      </c>
      <c r="C300" s="25" t="n">
        <v>309</v>
      </c>
      <c r="D300" s="26" t="s">
        <v>318</v>
      </c>
      <c r="E300" s="27" t="n">
        <v>8225</v>
      </c>
      <c r="F300" s="5" t="n">
        <f aca="false">E300/I300</f>
        <v>0.387697383926467</v>
      </c>
      <c r="G300" s="27" t="n">
        <v>8720</v>
      </c>
      <c r="H300" s="5" t="n">
        <f aca="false">G300/I300</f>
        <v>0.411029931652133</v>
      </c>
      <c r="I300" s="27" t="n">
        <f aca="false">G301+E300+100</f>
        <v>21215</v>
      </c>
      <c r="J300" s="4" t="n">
        <v>0</v>
      </c>
      <c r="K300" s="6" t="n">
        <f aca="false">J300*100000/I300</f>
        <v>0</v>
      </c>
      <c r="L300" s="28" t="n">
        <v>81</v>
      </c>
      <c r="M300" s="6" t="n">
        <f aca="false">L300+K300</f>
        <v>81</v>
      </c>
    </row>
    <row r="301" customFormat="false" ht="15.65" hidden="false" customHeight="false" outlineLevel="0" collapsed="false">
      <c r="A301" s="23" t="n">
        <v>7</v>
      </c>
      <c r="B301" s="24" t="s">
        <v>71</v>
      </c>
      <c r="C301" s="25" t="n">
        <v>704</v>
      </c>
      <c r="D301" s="26" t="s">
        <v>319</v>
      </c>
      <c r="E301" s="27" t="n">
        <v>13546</v>
      </c>
      <c r="F301" s="5" t="n">
        <f aca="false">E301/I301</f>
        <v>0.532008483229911</v>
      </c>
      <c r="G301" s="27" t="n">
        <v>12890</v>
      </c>
      <c r="H301" s="5" t="n">
        <f aca="false">G301/I301</f>
        <v>0.506244599795774</v>
      </c>
      <c r="I301" s="27" t="n">
        <f aca="false">G302+E301+100</f>
        <v>25462</v>
      </c>
      <c r="J301" s="4" t="n">
        <v>2742</v>
      </c>
      <c r="K301" s="6" t="n">
        <f aca="false">J301*100000/I301</f>
        <v>10768.9890817689</v>
      </c>
      <c r="L301" s="34" t="n">
        <v>81</v>
      </c>
      <c r="M301" s="6" t="n">
        <f aca="false">L301+K301</f>
        <v>10849.9890817689</v>
      </c>
    </row>
    <row r="302" customFormat="false" ht="15.65" hidden="false" customHeight="false" outlineLevel="0" collapsed="false">
      <c r="A302" s="23" t="n">
        <v>6</v>
      </c>
      <c r="B302" s="24" t="s">
        <v>34</v>
      </c>
      <c r="C302" s="25" t="n">
        <v>610</v>
      </c>
      <c r="D302" s="26" t="s">
        <v>320</v>
      </c>
      <c r="E302" s="27" t="n">
        <v>10363</v>
      </c>
      <c r="F302" s="5" t="n">
        <f aca="false">E302/I302</f>
        <v>0.239878706511423</v>
      </c>
      <c r="G302" s="27" t="n">
        <v>11816</v>
      </c>
      <c r="H302" s="5" t="n">
        <f aca="false">G302/I302</f>
        <v>0.273512187217888</v>
      </c>
      <c r="I302" s="27" t="n">
        <f aca="false">G303+E302+100</f>
        <v>43201</v>
      </c>
      <c r="J302" s="4" t="n">
        <v>1258</v>
      </c>
      <c r="K302" s="6" t="n">
        <f aca="false">J302*100000/I302</f>
        <v>2911.96963033263</v>
      </c>
      <c r="L302" s="34" t="n">
        <v>81</v>
      </c>
      <c r="M302" s="6" t="n">
        <f aca="false">L302+K302</f>
        <v>2992.96963033263</v>
      </c>
    </row>
    <row r="303" customFormat="false" ht="15.65" hidden="false" customHeight="false" outlineLevel="0" collapsed="false">
      <c r="A303" s="29" t="n">
        <v>16</v>
      </c>
      <c r="B303" s="24" t="s">
        <v>47</v>
      </c>
      <c r="C303" s="30" t="n">
        <v>1612</v>
      </c>
      <c r="D303" s="26" t="s">
        <v>321</v>
      </c>
      <c r="E303" s="27" t="n">
        <v>33412</v>
      </c>
      <c r="F303" s="5" t="n">
        <f aca="false">E303/I303</f>
        <v>0.539216319153057</v>
      </c>
      <c r="G303" s="27" t="n">
        <v>32738</v>
      </c>
      <c r="H303" s="5" t="n">
        <f aca="false">G303/I303</f>
        <v>0.52833903556904</v>
      </c>
      <c r="I303" s="27" t="n">
        <f aca="false">G304+E303+100</f>
        <v>61964</v>
      </c>
      <c r="J303" s="31" t="n">
        <v>1149</v>
      </c>
      <c r="K303" s="6" t="n">
        <f aca="false">J303*100000/I303</f>
        <v>1854.30249822478</v>
      </c>
      <c r="L303" s="34" t="n">
        <v>93.7263794406652</v>
      </c>
      <c r="M303" s="6" t="n">
        <f aca="false">L303+K303</f>
        <v>1948.02887766544</v>
      </c>
    </row>
    <row r="304" customFormat="false" ht="15.65" hidden="false" customHeight="false" outlineLevel="0" collapsed="false">
      <c r="A304" s="23" t="n">
        <v>8</v>
      </c>
      <c r="B304" s="24" t="s">
        <v>144</v>
      </c>
      <c r="C304" s="25" t="n">
        <v>806</v>
      </c>
      <c r="D304" s="26" t="s">
        <v>322</v>
      </c>
      <c r="E304" s="27" t="n">
        <v>25244</v>
      </c>
      <c r="F304" s="5" t="n">
        <f aca="false">E304/I304</f>
        <v>0.745188333923722</v>
      </c>
      <c r="G304" s="27" t="n">
        <v>28452</v>
      </c>
      <c r="H304" s="5" t="n">
        <f aca="false">G304/I304</f>
        <v>0.839886645412681</v>
      </c>
      <c r="I304" s="27" t="n">
        <f aca="false">G305+E304+100</f>
        <v>33876</v>
      </c>
      <c r="J304" s="4" t="n">
        <v>2781</v>
      </c>
      <c r="K304" s="6" t="n">
        <f aca="false">J304*100000/I304</f>
        <v>8209.35175345377</v>
      </c>
      <c r="L304" s="34" t="n">
        <v>81</v>
      </c>
      <c r="M304" s="6" t="n">
        <f aca="false">L304+K304</f>
        <v>8290.35175345377</v>
      </c>
    </row>
    <row r="305" customFormat="false" ht="15.65" hidden="false" customHeight="false" outlineLevel="0" collapsed="false">
      <c r="A305" s="23" t="n">
        <v>3</v>
      </c>
      <c r="B305" s="24" t="s">
        <v>25</v>
      </c>
      <c r="C305" s="25" t="n">
        <v>311</v>
      </c>
      <c r="D305" s="26" t="s">
        <v>323</v>
      </c>
      <c r="E305" s="27" t="n">
        <v>8689</v>
      </c>
      <c r="F305" s="5" t="n">
        <f aca="false">E305/I305</f>
        <v>0.858427188302707</v>
      </c>
      <c r="G305" s="27" t="n">
        <v>8532</v>
      </c>
      <c r="H305" s="5" t="n">
        <f aca="false">G305/I305</f>
        <v>0.842916419679905</v>
      </c>
      <c r="I305" s="27" t="n">
        <f aca="false">G306+E305+100</f>
        <v>10122</v>
      </c>
      <c r="J305" s="4" t="n">
        <v>0</v>
      </c>
      <c r="K305" s="6" t="n">
        <f aca="false">J305*100000/I305</f>
        <v>0</v>
      </c>
      <c r="L305" s="34" t="n">
        <v>81</v>
      </c>
      <c r="M305" s="6" t="n">
        <f aca="false">L305+K305</f>
        <v>81</v>
      </c>
    </row>
    <row r="306" customFormat="false" ht="15.65" hidden="false" customHeight="false" outlineLevel="0" collapsed="false">
      <c r="A306" s="23" t="n">
        <v>7</v>
      </c>
      <c r="B306" s="24" t="s">
        <v>71</v>
      </c>
      <c r="C306" s="25" t="n">
        <v>703</v>
      </c>
      <c r="D306" s="26" t="s">
        <v>324</v>
      </c>
      <c r="E306" s="27" t="n">
        <v>1480</v>
      </c>
      <c r="F306" s="5" t="n">
        <f aca="false">E306/I306</f>
        <v>0.122112211221122</v>
      </c>
      <c r="G306" s="27" t="n">
        <v>1333</v>
      </c>
      <c r="H306" s="5" t="n">
        <f aca="false">G306/I306</f>
        <v>0.109983498349835</v>
      </c>
      <c r="I306" s="27" t="n">
        <f aca="false">G307+E306+100</f>
        <v>12120</v>
      </c>
      <c r="J306" s="4" t="n">
        <v>0</v>
      </c>
      <c r="K306" s="6" t="n">
        <f aca="false">J306*100000/I306</f>
        <v>0</v>
      </c>
      <c r="L306" s="34" t="n">
        <v>81</v>
      </c>
      <c r="M306" s="6" t="n">
        <f aca="false">L306+K306</f>
        <v>81</v>
      </c>
    </row>
    <row r="307" customFormat="false" ht="15.65" hidden="false" customHeight="false" outlineLevel="0" collapsed="false">
      <c r="A307" s="23" t="n">
        <v>6</v>
      </c>
      <c r="B307" s="24" t="s">
        <v>34</v>
      </c>
      <c r="C307" s="25" t="n">
        <v>603</v>
      </c>
      <c r="D307" s="26" t="s">
        <v>325</v>
      </c>
      <c r="E307" s="27" t="n">
        <v>9197</v>
      </c>
      <c r="F307" s="5" t="n">
        <f aca="false">E307/I307</f>
        <v>0.262082525931836</v>
      </c>
      <c r="G307" s="27" t="n">
        <v>10540</v>
      </c>
      <c r="H307" s="5" t="n">
        <f aca="false">G307/I307</f>
        <v>0.300353356890459</v>
      </c>
      <c r="I307" s="27" t="n">
        <f aca="false">G308+E307+100</f>
        <v>35092</v>
      </c>
      <c r="J307" s="4" t="n">
        <v>354</v>
      </c>
      <c r="K307" s="6" t="n">
        <f aca="false">J307*100000/I307</f>
        <v>1008.77692921464</v>
      </c>
      <c r="L307" s="34" t="n">
        <v>197.598419212646</v>
      </c>
      <c r="M307" s="6" t="n">
        <f aca="false">L307+K307</f>
        <v>1206.37534842728</v>
      </c>
    </row>
    <row r="308" customFormat="false" ht="15.65" hidden="false" customHeight="false" outlineLevel="0" collapsed="false">
      <c r="A308" s="23" t="n">
        <v>7</v>
      </c>
      <c r="B308" s="24" t="s">
        <v>71</v>
      </c>
      <c r="C308" s="25" t="n">
        <v>719</v>
      </c>
      <c r="D308" s="26" t="s">
        <v>326</v>
      </c>
      <c r="E308" s="27" t="n">
        <v>25044</v>
      </c>
      <c r="F308" s="5" t="n">
        <f aca="false">E308/I308</f>
        <v>0.859850305568907</v>
      </c>
      <c r="G308" s="27" t="n">
        <v>25795</v>
      </c>
      <c r="H308" s="5" t="n">
        <f aca="false">G308/I308</f>
        <v>0.885634827988739</v>
      </c>
      <c r="I308" s="27" t="n">
        <f aca="false">G309+E308+100</f>
        <v>29126</v>
      </c>
      <c r="J308" s="4" t="n">
        <v>450</v>
      </c>
      <c r="K308" s="6" t="n">
        <f aca="false">J308*100000/I308</f>
        <v>1545.01133008309</v>
      </c>
      <c r="L308" s="34" t="n">
        <v>31.4719014929483</v>
      </c>
      <c r="M308" s="6" t="n">
        <f aca="false">L308+K308</f>
        <v>1576.48323157604</v>
      </c>
    </row>
    <row r="309" customFormat="false" ht="15.65" hidden="false" customHeight="false" outlineLevel="0" collapsed="false">
      <c r="A309" s="29" t="n">
        <v>13</v>
      </c>
      <c r="B309" s="24" t="s">
        <v>21</v>
      </c>
      <c r="C309" s="30" t="n">
        <v>1330</v>
      </c>
      <c r="D309" s="26" t="s">
        <v>327</v>
      </c>
      <c r="E309" s="27" t="n">
        <v>3709</v>
      </c>
      <c r="F309" s="5" t="n">
        <f aca="false">E309/I309</f>
        <v>0.185961393833041</v>
      </c>
      <c r="G309" s="27" t="n">
        <v>3982</v>
      </c>
      <c r="H309" s="5" t="n">
        <f aca="false">G309/I309</f>
        <v>0.199649034845826</v>
      </c>
      <c r="I309" s="27" t="n">
        <f aca="false">G310+E309+100</f>
        <v>19945</v>
      </c>
      <c r="J309" s="4" t="n">
        <v>483</v>
      </c>
      <c r="K309" s="6" t="n">
        <f aca="false">J309*100000/I309</f>
        <v>2421.65956380045</v>
      </c>
      <c r="L309" s="34" t="n">
        <v>81</v>
      </c>
      <c r="M309" s="6" t="n">
        <f aca="false">L309+K309</f>
        <v>2502.65956380045</v>
      </c>
    </row>
    <row r="310" customFormat="false" ht="15.65" hidden="false" customHeight="false" outlineLevel="0" collapsed="false">
      <c r="A310" s="23" t="n">
        <v>3</v>
      </c>
      <c r="B310" s="24" t="s">
        <v>25</v>
      </c>
      <c r="C310" s="25" t="n">
        <v>306</v>
      </c>
      <c r="D310" s="26" t="s">
        <v>328</v>
      </c>
      <c r="E310" s="27" t="n">
        <v>15886</v>
      </c>
      <c r="F310" s="5" t="n">
        <f aca="false">E310/I310</f>
        <v>0.448351772409122</v>
      </c>
      <c r="G310" s="27" t="n">
        <v>16136</v>
      </c>
      <c r="H310" s="5" t="n">
        <f aca="false">G310/I310</f>
        <v>0.45540754120569</v>
      </c>
      <c r="I310" s="27" t="n">
        <f aca="false">G311+E310+100</f>
        <v>35432</v>
      </c>
      <c r="J310" s="31" t="n">
        <v>3274</v>
      </c>
      <c r="K310" s="6" t="n">
        <f aca="false">J310*100000/I310</f>
        <v>9240.23481598555</v>
      </c>
      <c r="L310" s="34" t="n">
        <v>81</v>
      </c>
      <c r="M310" s="6" t="n">
        <f aca="false">L310+K310</f>
        <v>9321.23481598555</v>
      </c>
    </row>
    <row r="311" s="24" customFormat="true" ht="15.65" hidden="false" customHeight="false" outlineLevel="0" collapsed="false">
      <c r="A311" s="29" t="n">
        <v>10</v>
      </c>
      <c r="B311" s="24" t="s">
        <v>54</v>
      </c>
      <c r="C311" s="30" t="n">
        <v>1006</v>
      </c>
      <c r="D311" s="26" t="s">
        <v>329</v>
      </c>
      <c r="E311" s="27" t="n">
        <v>18193</v>
      </c>
      <c r="F311" s="5" t="n">
        <f aca="false">E311/I311</f>
        <v>0.756025598404255</v>
      </c>
      <c r="G311" s="27" t="n">
        <v>19446</v>
      </c>
      <c r="H311" s="5" t="n">
        <f aca="false">G311/I311</f>
        <v>0.808095079787234</v>
      </c>
      <c r="I311" s="27" t="n">
        <f aca="false">G312+E311+100</f>
        <v>24064</v>
      </c>
      <c r="J311" s="4" t="n">
        <v>1603</v>
      </c>
      <c r="K311" s="6" t="n">
        <f aca="false">J311*100000/I311</f>
        <v>6661.40292553192</v>
      </c>
      <c r="L311" s="28" t="n">
        <v>81</v>
      </c>
      <c r="M311" s="6" t="n">
        <f aca="false">L311+K311</f>
        <v>6742.40292553191</v>
      </c>
    </row>
    <row r="312" customFormat="false" ht="15.65" hidden="false" customHeight="false" outlineLevel="0" collapsed="false">
      <c r="A312" s="23" t="n">
        <v>3</v>
      </c>
      <c r="B312" s="24" t="s">
        <v>25</v>
      </c>
      <c r="C312" s="25" t="n">
        <v>305</v>
      </c>
      <c r="D312" s="26" t="s">
        <v>330</v>
      </c>
      <c r="E312" s="27" t="n">
        <v>5348</v>
      </c>
      <c r="F312" s="5" t="n">
        <f aca="false">E312/I312</f>
        <v>0.0585754811009737</v>
      </c>
      <c r="G312" s="27" t="n">
        <v>5771</v>
      </c>
      <c r="H312" s="5" t="n">
        <f aca="false">G312/I312</f>
        <v>0.0632085081214883</v>
      </c>
      <c r="I312" s="27" t="n">
        <f aca="false">G313+E312+100</f>
        <v>91301</v>
      </c>
      <c r="J312" s="4" t="n">
        <v>0</v>
      </c>
      <c r="K312" s="6" t="n">
        <f aca="false">J312*100000/I312</f>
        <v>0</v>
      </c>
      <c r="L312" s="28" t="n">
        <v>81</v>
      </c>
      <c r="M312" s="6" t="n">
        <f aca="false">L312+K312</f>
        <v>81</v>
      </c>
    </row>
    <row r="313" customFormat="false" ht="15.65" hidden="false" customHeight="false" outlineLevel="0" collapsed="false">
      <c r="A313" s="29" t="n">
        <v>14</v>
      </c>
      <c r="B313" s="24" t="s">
        <v>49</v>
      </c>
      <c r="C313" s="30" t="n">
        <v>1406</v>
      </c>
      <c r="D313" s="26" t="s">
        <v>331</v>
      </c>
      <c r="E313" s="27" t="n">
        <v>79166</v>
      </c>
      <c r="F313" s="5" t="n">
        <f aca="false">E313/I313</f>
        <v>0.916432250969497</v>
      </c>
      <c r="G313" s="27" t="n">
        <v>85853</v>
      </c>
      <c r="H313" s="5" t="n">
        <f aca="false">G313/I313</f>
        <v>0.993841523412629</v>
      </c>
      <c r="I313" s="27" t="n">
        <f aca="false">G314+E313+100</f>
        <v>86385</v>
      </c>
      <c r="J313" s="4" t="n">
        <v>4405</v>
      </c>
      <c r="K313" s="6" t="n">
        <f aca="false">J313*100000/I313</f>
        <v>5099.26491867801</v>
      </c>
      <c r="L313" s="28" t="n">
        <v>81</v>
      </c>
      <c r="M313" s="6" t="n">
        <f aca="false">L313+K313</f>
        <v>5180.26491867801</v>
      </c>
    </row>
    <row r="314" customFormat="false" ht="15.65" hidden="false" customHeight="false" outlineLevel="0" collapsed="false">
      <c r="A314" s="29" t="n">
        <v>10</v>
      </c>
      <c r="B314" s="24" t="s">
        <v>54</v>
      </c>
      <c r="C314" s="30" t="n">
        <v>1017</v>
      </c>
      <c r="D314" s="26" t="s">
        <v>332</v>
      </c>
      <c r="E314" s="27" t="n">
        <v>6236</v>
      </c>
      <c r="F314" s="5" t="n">
        <f aca="false">E314/I314</f>
        <v>0.0879189048203133</v>
      </c>
      <c r="G314" s="27" t="n">
        <v>7119</v>
      </c>
      <c r="H314" s="5" t="n">
        <f aca="false">G314/I314</f>
        <v>0.10036797360741</v>
      </c>
      <c r="I314" s="27" t="n">
        <f aca="false">G315+E314+100</f>
        <v>70929</v>
      </c>
      <c r="J314" s="4" t="n">
        <v>923</v>
      </c>
      <c r="K314" s="6" t="n">
        <f aca="false">J314*100000/I314</f>
        <v>1301.3013013013</v>
      </c>
      <c r="L314" s="28" t="n">
        <v>142.268813178585</v>
      </c>
      <c r="M314" s="6" t="n">
        <f aca="false">L314+K314</f>
        <v>1443.57011447989</v>
      </c>
    </row>
    <row r="315" customFormat="false" ht="15.75" hidden="false" customHeight="false" outlineLevel="0" collapsed="false">
      <c r="A315" s="29" t="n">
        <v>17</v>
      </c>
      <c r="B315" s="24" t="s">
        <v>84</v>
      </c>
      <c r="C315" s="29" t="n">
        <v>1710</v>
      </c>
      <c r="D315" s="26" t="s">
        <v>333</v>
      </c>
      <c r="E315" s="27" t="n">
        <v>71423</v>
      </c>
      <c r="F315" s="5" t="n">
        <f aca="false">E315/I315</f>
        <v>0.666514245187059</v>
      </c>
      <c r="G315" s="27" t="n">
        <v>64593</v>
      </c>
      <c r="H315" s="5" t="n">
        <f aca="false">G315/I315</f>
        <v>0.60277718157131</v>
      </c>
      <c r="I315" s="27" t="n">
        <f aca="false">G316+E315+100</f>
        <v>107159</v>
      </c>
      <c r="J315" s="4" t="n">
        <v>11721</v>
      </c>
      <c r="K315" s="6" t="n">
        <f aca="false">J315*100000/I315</f>
        <v>10937.9520152297</v>
      </c>
      <c r="L315" s="28" t="n">
        <v>13.2337372073874</v>
      </c>
      <c r="M315" s="6" t="n">
        <f aca="false">L315+K315</f>
        <v>10951.1857524371</v>
      </c>
    </row>
    <row r="316" customFormat="false" ht="15.65" hidden="false" customHeight="false" outlineLevel="0" collapsed="false">
      <c r="A316" s="29" t="n">
        <v>16</v>
      </c>
      <c r="B316" s="24" t="s">
        <v>47</v>
      </c>
      <c r="C316" s="30" t="n">
        <v>1608</v>
      </c>
      <c r="D316" s="26" t="s">
        <v>334</v>
      </c>
      <c r="E316" s="27" t="n">
        <v>35645</v>
      </c>
      <c r="F316" s="5" t="n">
        <f aca="false">E316/I316</f>
        <v>0.890279234727009</v>
      </c>
      <c r="G316" s="27" t="n">
        <v>35636</v>
      </c>
      <c r="H316" s="5" t="n">
        <f aca="false">G316/I316</f>
        <v>0.89005444827414</v>
      </c>
      <c r="I316" s="27" t="n">
        <f aca="false">G317+E316+100</f>
        <v>40038</v>
      </c>
      <c r="J316" s="31" t="n">
        <v>2350</v>
      </c>
      <c r="K316" s="6" t="n">
        <f aca="false">J316*100000/I316</f>
        <v>5869.4240471552</v>
      </c>
      <c r="L316" s="28" t="n">
        <v>81</v>
      </c>
      <c r="M316" s="6" t="n">
        <f aca="false">L316+K316</f>
        <v>5950.4240471552</v>
      </c>
    </row>
    <row r="317" customFormat="false" ht="15.65" hidden="false" customHeight="false" outlineLevel="0" collapsed="false">
      <c r="A317" s="23" t="n">
        <v>9</v>
      </c>
      <c r="B317" s="24" t="s">
        <v>23</v>
      </c>
      <c r="C317" s="25" t="n">
        <v>905</v>
      </c>
      <c r="D317" s="26" t="s">
        <v>335</v>
      </c>
      <c r="E317" s="27" t="n">
        <v>3859</v>
      </c>
      <c r="F317" s="5" t="n">
        <f aca="false">E317/I317</f>
        <v>0.280532131433556</v>
      </c>
      <c r="G317" s="27" t="n">
        <v>4293</v>
      </c>
      <c r="H317" s="5" t="n">
        <f aca="false">G317/I317</f>
        <v>0.312082000581564</v>
      </c>
      <c r="I317" s="27" t="n">
        <f aca="false">G318+E317+100</f>
        <v>13756</v>
      </c>
      <c r="J317" s="4" t="n">
        <v>505</v>
      </c>
      <c r="K317" s="6" t="n">
        <f aca="false">J317*100000/I317</f>
        <v>3671.12532712998</v>
      </c>
      <c r="L317" s="28" t="n">
        <v>81</v>
      </c>
      <c r="M317" s="6" t="n">
        <f aca="false">L317+K317</f>
        <v>3752.12532712998</v>
      </c>
    </row>
    <row r="318" customFormat="false" ht="15.65" hidden="false" customHeight="false" outlineLevel="0" collapsed="false">
      <c r="A318" s="29" t="n">
        <v>12</v>
      </c>
      <c r="B318" s="24" t="s">
        <v>32</v>
      </c>
      <c r="C318" s="30" t="n">
        <v>1208</v>
      </c>
      <c r="D318" s="26" t="s">
        <v>336</v>
      </c>
      <c r="E318" s="27" t="n">
        <v>7665</v>
      </c>
      <c r="F318" s="5" t="n">
        <f aca="false">E318/I318</f>
        <v>0.419861963190184</v>
      </c>
      <c r="G318" s="27" t="n">
        <v>9797</v>
      </c>
      <c r="H318" s="5" t="n">
        <f aca="false">G318/I318</f>
        <v>0.536645486415425</v>
      </c>
      <c r="I318" s="27" t="n">
        <f aca="false">G319+E318+100</f>
        <v>18256</v>
      </c>
      <c r="J318" s="4" t="n">
        <v>1821</v>
      </c>
      <c r="K318" s="6" t="n">
        <f aca="false">J318*100000/I318</f>
        <v>9974.80280455741</v>
      </c>
      <c r="L318" s="28" t="n">
        <v>34.360325277746</v>
      </c>
      <c r="M318" s="6" t="n">
        <f aca="false">L318+K318</f>
        <v>10009.1631298352</v>
      </c>
    </row>
    <row r="319" customFormat="false" ht="15.65" hidden="false" customHeight="false" outlineLevel="0" collapsed="false">
      <c r="A319" s="29" t="n">
        <v>12</v>
      </c>
      <c r="B319" s="24" t="s">
        <v>32</v>
      </c>
      <c r="C319" s="30" t="n">
        <v>1226</v>
      </c>
      <c r="D319" s="26" t="s">
        <v>337</v>
      </c>
      <c r="E319" s="27" t="n">
        <v>9656</v>
      </c>
      <c r="F319" s="5" t="n">
        <f aca="false">E319/I319</f>
        <v>0.654244867538451</v>
      </c>
      <c r="G319" s="27" t="n">
        <v>10491</v>
      </c>
      <c r="H319" s="5" t="n">
        <f aca="false">G319/I319</f>
        <v>0.710820516295142</v>
      </c>
      <c r="I319" s="27" t="n">
        <f aca="false">G320+E319+100</f>
        <v>14759</v>
      </c>
      <c r="J319" s="4" t="n">
        <v>1060</v>
      </c>
      <c r="K319" s="6" t="n">
        <f aca="false">J319*100000/I319</f>
        <v>7182.05840504099</v>
      </c>
      <c r="L319" s="28" t="n">
        <v>81</v>
      </c>
      <c r="M319" s="6" t="n">
        <f aca="false">L319+K319</f>
        <v>7263.05840504099</v>
      </c>
    </row>
    <row r="320" customFormat="false" ht="15.65" hidden="false" customHeight="false" outlineLevel="0" collapsed="false">
      <c r="A320" s="23" t="n">
        <v>5</v>
      </c>
      <c r="B320" s="24" t="s">
        <v>98</v>
      </c>
      <c r="C320" s="25" t="n">
        <v>514</v>
      </c>
      <c r="D320" s="26" t="s">
        <v>338</v>
      </c>
      <c r="E320" s="35" t="n">
        <v>5285</v>
      </c>
      <c r="F320" s="5" t="n">
        <f aca="false">E320/I320</f>
        <v>0.291104378958964</v>
      </c>
      <c r="G320" s="35" t="n">
        <v>5003</v>
      </c>
      <c r="H320" s="5" t="n">
        <f aca="false">G320/I320</f>
        <v>0.275571467915175</v>
      </c>
      <c r="I320" s="27" t="n">
        <f aca="false">G321+E320+100</f>
        <v>18155</v>
      </c>
      <c r="J320" s="24" t="n">
        <v>0</v>
      </c>
      <c r="K320" s="6" t="n">
        <f aca="false">J320*100000/I320</f>
        <v>0</v>
      </c>
      <c r="L320" s="28" t="n">
        <v>81</v>
      </c>
      <c r="M320" s="6" t="n">
        <f aca="false">L320+K320</f>
        <v>81</v>
      </c>
    </row>
    <row r="321" customFormat="false" ht="15.65" hidden="false" customHeight="false" outlineLevel="0" collapsed="false">
      <c r="A321" s="23" t="n">
        <v>5</v>
      </c>
      <c r="B321" s="24" t="s">
        <v>98</v>
      </c>
      <c r="C321" s="25" t="n">
        <v>504</v>
      </c>
      <c r="D321" s="26" t="s">
        <v>339</v>
      </c>
      <c r="E321" s="27" t="n">
        <v>13341</v>
      </c>
      <c r="F321" s="5" t="n">
        <f aca="false">E321/I321</f>
        <v>0.152819619926918</v>
      </c>
      <c r="G321" s="27" t="n">
        <v>12770</v>
      </c>
      <c r="H321" s="5" t="n">
        <f aca="false">G321/I321</f>
        <v>0.146278880628644</v>
      </c>
      <c r="I321" s="27" t="n">
        <f aca="false">G322+E321+100</f>
        <v>87299</v>
      </c>
      <c r="J321" s="4" t="n">
        <v>1484</v>
      </c>
      <c r="K321" s="6" t="n">
        <f aca="false">J321*100000/I321</f>
        <v>1699.90492445503</v>
      </c>
      <c r="L321" s="28" t="n">
        <v>72.7662670904983</v>
      </c>
      <c r="M321" s="6" t="n">
        <f aca="false">L321+K321</f>
        <v>1772.67119154553</v>
      </c>
    </row>
    <row r="322" customFormat="false" ht="15.65" hidden="false" customHeight="false" outlineLevel="0" collapsed="false">
      <c r="A322" s="23" t="n">
        <v>7</v>
      </c>
      <c r="B322" s="24" t="s">
        <v>71</v>
      </c>
      <c r="C322" s="25" t="n">
        <v>701</v>
      </c>
      <c r="D322" s="26" t="s">
        <v>71</v>
      </c>
      <c r="E322" s="27" t="n">
        <v>69441</v>
      </c>
      <c r="F322" s="5" t="n">
        <f aca="false">E322/I322</f>
        <v>0.771841099057443</v>
      </c>
      <c r="G322" s="27" t="n">
        <v>73858</v>
      </c>
      <c r="H322" s="5" t="n">
        <f aca="false">G322/I322</f>
        <v>0.820936332918371</v>
      </c>
      <c r="I322" s="27" t="n">
        <f aca="false">G323+E322+100</f>
        <v>89968</v>
      </c>
      <c r="J322" s="4" t="n">
        <v>2647</v>
      </c>
      <c r="K322" s="6" t="n">
        <f aca="false">J322*100000/I322</f>
        <v>2942.15721145296</v>
      </c>
      <c r="L322" s="28" t="n">
        <v>1.39568315201083</v>
      </c>
      <c r="M322" s="6" t="n">
        <f aca="false">L322+K322</f>
        <v>2943.55289460497</v>
      </c>
    </row>
    <row r="323" customFormat="false" ht="15.65" hidden="false" customHeight="false" outlineLevel="0" collapsed="false">
      <c r="A323" s="23" t="n">
        <v>3</v>
      </c>
      <c r="B323" s="24" t="s">
        <v>25</v>
      </c>
      <c r="C323" s="25" t="n">
        <v>304</v>
      </c>
      <c r="D323" s="26" t="s">
        <v>340</v>
      </c>
      <c r="E323" s="27" t="n">
        <v>20534</v>
      </c>
      <c r="F323" s="5" t="n">
        <f aca="false">E323/I323</f>
        <v>0.302548990717548</v>
      </c>
      <c r="G323" s="27" t="n">
        <v>20427</v>
      </c>
      <c r="H323" s="5" t="n">
        <f aca="false">G323/I323</f>
        <v>0.30097244732577</v>
      </c>
      <c r="I323" s="27" t="n">
        <f aca="false">G324+E323+100</f>
        <v>67870</v>
      </c>
      <c r="J323" s="31" t="n">
        <v>1885</v>
      </c>
      <c r="K323" s="6" t="n">
        <f aca="false">J323*100000/I323</f>
        <v>2777.36849860027</v>
      </c>
      <c r="L323" s="28" t="n">
        <v>81</v>
      </c>
      <c r="M323" s="6" t="n">
        <f aca="false">L323+K323</f>
        <v>2858.36849860027</v>
      </c>
    </row>
    <row r="324" customFormat="false" ht="15.65" hidden="false" customHeight="false" outlineLevel="0" collapsed="false">
      <c r="A324" s="29" t="n">
        <v>12</v>
      </c>
      <c r="B324" s="24" t="s">
        <v>32</v>
      </c>
      <c r="C324" s="30" t="n">
        <v>1207</v>
      </c>
      <c r="D324" s="26" t="s">
        <v>341</v>
      </c>
      <c r="E324" s="27" t="n">
        <v>35378</v>
      </c>
      <c r="F324" s="5" t="n">
        <f aca="false">E324/I324</f>
        <v>0.632393686430831</v>
      </c>
      <c r="G324" s="27" t="n">
        <v>47236</v>
      </c>
      <c r="H324" s="5" t="n">
        <f aca="false">G324/I324</f>
        <v>0.844359437284379</v>
      </c>
      <c r="I324" s="27" t="n">
        <f aca="false">G325+E324+100</f>
        <v>55943</v>
      </c>
      <c r="J324" s="4" t="n">
        <v>2662</v>
      </c>
      <c r="K324" s="6" t="n">
        <f aca="false">J324*100000/I324</f>
        <v>4758.41481507963</v>
      </c>
      <c r="L324" s="28" t="n">
        <v>81</v>
      </c>
      <c r="M324" s="6" t="n">
        <f aca="false">L324+K324</f>
        <v>4839.41481507963</v>
      </c>
    </row>
    <row r="325" customFormat="false" ht="15.65" hidden="false" customHeight="false" outlineLevel="0" collapsed="false">
      <c r="A325" s="29" t="n">
        <v>16</v>
      </c>
      <c r="B325" s="24" t="s">
        <v>47</v>
      </c>
      <c r="C325" s="30" t="n">
        <v>1604</v>
      </c>
      <c r="D325" s="26" t="s">
        <v>342</v>
      </c>
      <c r="E325" s="27" t="n">
        <v>18734</v>
      </c>
      <c r="F325" s="5" t="n">
        <f aca="false">E325/I325</f>
        <v>0.381625585658994</v>
      </c>
      <c r="G325" s="27" t="n">
        <v>20465</v>
      </c>
      <c r="H325" s="5" t="n">
        <f aca="false">G325/I325</f>
        <v>0.416887349765736</v>
      </c>
      <c r="I325" s="27" t="n">
        <f aca="false">G326+E325+100</f>
        <v>49090</v>
      </c>
      <c r="J325" s="31" t="n">
        <v>1792</v>
      </c>
      <c r="K325" s="6" t="n">
        <f aca="false">J325*100000/I325</f>
        <v>3650.43797107354</v>
      </c>
      <c r="L325" s="28" t="n">
        <v>2.55108548687466</v>
      </c>
      <c r="M325" s="6" t="n">
        <f aca="false">L325+K325</f>
        <v>3652.98905656041</v>
      </c>
    </row>
    <row r="326" customFormat="false" ht="15.65" hidden="false" customHeight="false" outlineLevel="0" collapsed="false">
      <c r="A326" s="29" t="n">
        <v>12</v>
      </c>
      <c r="B326" s="24" t="s">
        <v>32</v>
      </c>
      <c r="C326" s="30" t="n">
        <v>1209</v>
      </c>
      <c r="D326" s="26" t="s">
        <v>343</v>
      </c>
      <c r="E326" s="27" t="n">
        <v>32981</v>
      </c>
      <c r="F326" s="5" t="n">
        <f aca="false">E326/I326</f>
        <v>0.74134598093868</v>
      </c>
      <c r="G326" s="27" t="n">
        <v>30256</v>
      </c>
      <c r="H326" s="5" t="n">
        <f aca="false">G326/I326</f>
        <v>0.680093508361805</v>
      </c>
      <c r="I326" s="27" t="n">
        <f aca="false">G327+E326+100</f>
        <v>44488</v>
      </c>
      <c r="J326" s="4" t="n">
        <v>2365</v>
      </c>
      <c r="K326" s="6" t="n">
        <f aca="false">J326*100000/I326</f>
        <v>5316.04028052509</v>
      </c>
      <c r="L326" s="28" t="n">
        <v>81</v>
      </c>
      <c r="M326" s="6" t="n">
        <f aca="false">L326+K326</f>
        <v>5397.04028052509</v>
      </c>
    </row>
    <row r="327" customFormat="false" ht="15.65" hidden="false" customHeight="false" outlineLevel="0" collapsed="false">
      <c r="A327" s="29" t="n">
        <v>16</v>
      </c>
      <c r="B327" s="24" t="s">
        <v>47</v>
      </c>
      <c r="C327" s="30" t="n">
        <v>1605</v>
      </c>
      <c r="D327" s="26" t="s">
        <v>344</v>
      </c>
      <c r="E327" s="27" t="n">
        <v>11668</v>
      </c>
      <c r="F327" s="5" t="n">
        <f aca="false">E327/I327</f>
        <v>0.503908443100842</v>
      </c>
      <c r="G327" s="27" t="n">
        <v>11407</v>
      </c>
      <c r="H327" s="5" t="n">
        <f aca="false">G327/I327</f>
        <v>0.492636579572447</v>
      </c>
      <c r="I327" s="27" t="n">
        <f aca="false">G328+E327+100</f>
        <v>23155</v>
      </c>
      <c r="J327" s="31" t="n">
        <v>982</v>
      </c>
      <c r="K327" s="6" t="n">
        <f aca="false">J327*100000/I327</f>
        <v>4240.98466853811</v>
      </c>
      <c r="L327" s="28" t="n">
        <v>81</v>
      </c>
      <c r="M327" s="6" t="n">
        <f aca="false">L327+K327</f>
        <v>4321.98466853811</v>
      </c>
    </row>
    <row r="328" customFormat="false" ht="15.65" hidden="false" customHeight="false" outlineLevel="0" collapsed="false">
      <c r="A328" s="23" t="n">
        <v>6</v>
      </c>
      <c r="B328" s="24" t="s">
        <v>34</v>
      </c>
      <c r="C328" s="25" t="n">
        <v>609</v>
      </c>
      <c r="D328" s="26" t="s">
        <v>345</v>
      </c>
      <c r="E328" s="27" t="n">
        <v>12295</v>
      </c>
      <c r="F328" s="5" t="n">
        <f aca="false">E328/I328</f>
        <v>0.199603876812182</v>
      </c>
      <c r="G328" s="27" t="n">
        <v>11387</v>
      </c>
      <c r="H328" s="5" t="n">
        <f aca="false">G328/I328</f>
        <v>0.184862899167167</v>
      </c>
      <c r="I328" s="27" t="n">
        <f aca="false">G329+E328+100</f>
        <v>61597</v>
      </c>
      <c r="J328" s="4" t="n">
        <v>1280</v>
      </c>
      <c r="K328" s="6" t="n">
        <f aca="false">J328*100000/I328</f>
        <v>2078.02328035456</v>
      </c>
      <c r="L328" s="28" t="n">
        <v>33.7809306646398</v>
      </c>
      <c r="M328" s="6" t="n">
        <f aca="false">L328+K328</f>
        <v>2111.8042110192</v>
      </c>
    </row>
    <row r="329" customFormat="false" ht="15.65" hidden="false" customHeight="false" outlineLevel="0" collapsed="false">
      <c r="A329" s="23" t="n">
        <v>4</v>
      </c>
      <c r="B329" s="24" t="s">
        <v>17</v>
      </c>
      <c r="C329" s="25" t="n">
        <v>406</v>
      </c>
      <c r="D329" s="26" t="s">
        <v>346</v>
      </c>
      <c r="E329" s="27" t="n">
        <v>47008</v>
      </c>
      <c r="F329" s="5" t="n">
        <f aca="false">E329/I329</f>
        <v>0.907981148110948</v>
      </c>
      <c r="G329" s="27" t="n">
        <v>49202</v>
      </c>
      <c r="H329" s="5" t="n">
        <f aca="false">G329/I329</f>
        <v>0.950359267557753</v>
      </c>
      <c r="I329" s="27" t="n">
        <f aca="false">G330+E329+100</f>
        <v>51772</v>
      </c>
      <c r="J329" s="4" t="n">
        <v>3132</v>
      </c>
      <c r="K329" s="6" t="n">
        <f aca="false">J329*100000/I329</f>
        <v>6049.60210152206</v>
      </c>
      <c r="L329" s="28" t="n">
        <v>81</v>
      </c>
      <c r="M329" s="6" t="n">
        <f aca="false">L329+K329</f>
        <v>6130.60210152206</v>
      </c>
    </row>
    <row r="330" customFormat="false" ht="15.65" hidden="false" customHeight="false" outlineLevel="0" collapsed="false">
      <c r="A330" s="29" t="n">
        <v>13</v>
      </c>
      <c r="B330" s="24" t="s">
        <v>21</v>
      </c>
      <c r="C330" s="30" t="n">
        <v>1321</v>
      </c>
      <c r="D330" s="26" t="s">
        <v>347</v>
      </c>
      <c r="E330" s="27" t="n">
        <v>3740</v>
      </c>
      <c r="F330" s="5" t="n">
        <f aca="false">E330/I330</f>
        <v>0.263770364623739</v>
      </c>
      <c r="G330" s="27" t="n">
        <v>4664</v>
      </c>
      <c r="H330" s="5" t="n">
        <f aca="false">G330/I330</f>
        <v>0.328937160589604</v>
      </c>
      <c r="I330" s="27" t="n">
        <f aca="false">G331+E330+100</f>
        <v>14179</v>
      </c>
      <c r="J330" s="4" t="n">
        <v>2310</v>
      </c>
      <c r="K330" s="6" t="n">
        <f aca="false">J330*100000/I330</f>
        <v>16291.6989914663</v>
      </c>
      <c r="L330" s="28" t="n">
        <v>81</v>
      </c>
      <c r="M330" s="6" t="n">
        <f aca="false">L330+K330</f>
        <v>16372.6989914663</v>
      </c>
    </row>
    <row r="331" customFormat="false" ht="15.65" hidden="false" customHeight="false" outlineLevel="0" collapsed="false">
      <c r="A331" s="29" t="n">
        <v>19</v>
      </c>
      <c r="B331" s="24" t="s">
        <v>36</v>
      </c>
      <c r="C331" s="30" t="n">
        <v>1905</v>
      </c>
      <c r="D331" s="26" t="s">
        <v>348</v>
      </c>
      <c r="E331" s="27" t="n">
        <v>8606</v>
      </c>
      <c r="F331" s="5" t="n">
        <f aca="false">E331/I331</f>
        <v>0.297137727445361</v>
      </c>
      <c r="G331" s="27" t="n">
        <v>10339</v>
      </c>
      <c r="H331" s="5" t="n">
        <f aca="false">G331/I331</f>
        <v>0.356972689293236</v>
      </c>
      <c r="I331" s="27" t="n">
        <f aca="false">G332+E331+100</f>
        <v>28963</v>
      </c>
      <c r="J331" s="4" t="n">
        <v>161</v>
      </c>
      <c r="K331" s="6" t="n">
        <f aca="false">J331*100000/I331</f>
        <v>555.881642095087</v>
      </c>
      <c r="L331" s="28" t="n">
        <v>110.847189231987</v>
      </c>
      <c r="M331" s="6" t="n">
        <f aca="false">L331+K331</f>
        <v>666.728831327074</v>
      </c>
    </row>
    <row r="332" customFormat="false" ht="15.65" hidden="false" customHeight="false" outlineLevel="0" collapsed="false">
      <c r="A332" s="29" t="n">
        <v>12</v>
      </c>
      <c r="B332" s="24" t="s">
        <v>32</v>
      </c>
      <c r="C332" s="30" t="n">
        <v>1210</v>
      </c>
      <c r="D332" s="26" t="s">
        <v>349</v>
      </c>
      <c r="E332" s="27" t="n">
        <v>15055</v>
      </c>
      <c r="F332" s="5" t="n">
        <f aca="false">E332/I332</f>
        <v>0.32608460222227</v>
      </c>
      <c r="G332" s="27" t="n">
        <v>20257</v>
      </c>
      <c r="H332" s="5" t="n">
        <f aca="false">G332/I332</f>
        <v>0.438757607918733</v>
      </c>
      <c r="I332" s="27" t="n">
        <f aca="false">G333+E332+100</f>
        <v>46169</v>
      </c>
      <c r="J332" s="4" t="n">
        <v>1167</v>
      </c>
      <c r="K332" s="6" t="n">
        <f aca="false">J332*100000/I332</f>
        <v>2527.67008165652</v>
      </c>
      <c r="L332" s="28" t="n">
        <v>2.83189850475759</v>
      </c>
      <c r="M332" s="6" t="n">
        <f aca="false">L332+K332</f>
        <v>2530.50198016128</v>
      </c>
    </row>
    <row r="333" customFormat="false" ht="15.65" hidden="false" customHeight="false" outlineLevel="0" collapsed="false">
      <c r="A333" s="23" t="n">
        <v>5</v>
      </c>
      <c r="B333" s="24" t="s">
        <v>98</v>
      </c>
      <c r="C333" s="25" t="n">
        <v>506</v>
      </c>
      <c r="D333" s="26" t="s">
        <v>350</v>
      </c>
      <c r="E333" s="27" t="n">
        <v>30475</v>
      </c>
      <c r="F333" s="5" t="n">
        <f aca="false">E333/I333</f>
        <v>0.592645171327447</v>
      </c>
      <c r="G333" s="27" t="n">
        <v>31014</v>
      </c>
      <c r="H333" s="5" t="n">
        <f aca="false">G333/I333</f>
        <v>0.603127066236241</v>
      </c>
      <c r="I333" s="27" t="n">
        <f aca="false">G334+E333+100</f>
        <v>51422</v>
      </c>
      <c r="J333" s="4" t="n">
        <v>5014</v>
      </c>
      <c r="K333" s="6" t="n">
        <f aca="false">J333*100000/I333</f>
        <v>9750.69036599121</v>
      </c>
      <c r="L333" s="28" t="n">
        <v>235.814535933256</v>
      </c>
      <c r="M333" s="6" t="n">
        <f aca="false">L333+K333</f>
        <v>9986.50490192447</v>
      </c>
    </row>
    <row r="334" customFormat="false" ht="15.65" hidden="false" customHeight="false" outlineLevel="0" collapsed="false">
      <c r="A334" s="29" t="n">
        <v>13</v>
      </c>
      <c r="B334" s="24" t="s">
        <v>21</v>
      </c>
      <c r="C334" s="30" t="n">
        <v>1315</v>
      </c>
      <c r="D334" s="26" t="s">
        <v>351</v>
      </c>
      <c r="E334" s="27" t="n">
        <v>17463</v>
      </c>
      <c r="F334" s="5" t="n">
        <f aca="false">E334/I334</f>
        <v>0.180120059410842</v>
      </c>
      <c r="G334" s="27" t="n">
        <v>20847</v>
      </c>
      <c r="H334" s="5" t="n">
        <f aca="false">G334/I334</f>
        <v>0.215023929367109</v>
      </c>
      <c r="I334" s="27" t="n">
        <f aca="false">G335+E334+100</f>
        <v>96952</v>
      </c>
      <c r="J334" s="4" t="n">
        <v>1431</v>
      </c>
      <c r="K334" s="6" t="n">
        <f aca="false">J334*100000/I334</f>
        <v>1475.9881178315</v>
      </c>
      <c r="L334" s="28" t="n">
        <v>81</v>
      </c>
      <c r="M334" s="6" t="n">
        <f aca="false">L334+K334</f>
        <v>1556.9881178315</v>
      </c>
    </row>
    <row r="335" customFormat="false" ht="15.65" hidden="false" customHeight="false" outlineLevel="0" collapsed="false">
      <c r="A335" s="23" t="n">
        <v>8</v>
      </c>
      <c r="B335" s="24" t="s">
        <v>144</v>
      </c>
      <c r="C335" s="25" t="n">
        <v>801</v>
      </c>
      <c r="D335" s="26" t="s">
        <v>144</v>
      </c>
      <c r="E335" s="27" t="n">
        <v>69768</v>
      </c>
      <c r="F335" s="5" t="n">
        <f aca="false">E335/I335</f>
        <v>0.866489480613031</v>
      </c>
      <c r="G335" s="27" t="n">
        <v>79389</v>
      </c>
      <c r="H335" s="5" t="n">
        <f aca="false">G335/I335</f>
        <v>0.985978290568569</v>
      </c>
      <c r="I335" s="27" t="n">
        <f aca="false">G336+E335+100</f>
        <v>80518</v>
      </c>
      <c r="J335" s="4" t="n">
        <v>3553</v>
      </c>
      <c r="K335" s="6" t="n">
        <f aca="false">J335*100000/I335</f>
        <v>4412.67791052932</v>
      </c>
      <c r="L335" s="28" t="n">
        <v>3.35217254302513</v>
      </c>
      <c r="M335" s="6" t="n">
        <f aca="false">L335+K335</f>
        <v>4416.03008307235</v>
      </c>
    </row>
    <row r="336" customFormat="false" ht="14.25" hidden="false" customHeight="true" outlineLevel="0" collapsed="false">
      <c r="A336" s="29" t="n">
        <v>13</v>
      </c>
      <c r="B336" s="24" t="s">
        <v>21</v>
      </c>
      <c r="C336" s="30" t="n">
        <v>1332</v>
      </c>
      <c r="D336" s="26" t="s">
        <v>352</v>
      </c>
      <c r="E336" s="27" t="n">
        <v>10186</v>
      </c>
      <c r="F336" s="5" t="n">
        <f aca="false">E336/I336</f>
        <v>0.61291293098261</v>
      </c>
      <c r="G336" s="27" t="n">
        <v>10650</v>
      </c>
      <c r="H336" s="5" t="n">
        <f aca="false">G336/I336</f>
        <v>0.640832781755822</v>
      </c>
      <c r="I336" s="27" t="n">
        <f aca="false">G337+E336+100</f>
        <v>16619</v>
      </c>
      <c r="J336" s="4" t="n">
        <v>1258</v>
      </c>
      <c r="K336" s="6" t="n">
        <f aca="false">J336*100000/I336</f>
        <v>7569.64919670257</v>
      </c>
      <c r="L336" s="28" t="n">
        <v>4.79938567863313</v>
      </c>
      <c r="M336" s="6" t="n">
        <f aca="false">L336+K336</f>
        <v>7574.4485823812</v>
      </c>
    </row>
    <row r="337" customFormat="false" ht="15.65" hidden="false" customHeight="false" outlineLevel="0" collapsed="false">
      <c r="A337" s="29" t="n">
        <v>19</v>
      </c>
      <c r="B337" s="24" t="s">
        <v>36</v>
      </c>
      <c r="C337" s="30" t="n">
        <v>1906</v>
      </c>
      <c r="D337" s="26" t="s">
        <v>353</v>
      </c>
      <c r="E337" s="27" t="n">
        <v>5658</v>
      </c>
      <c r="F337" s="5" t="n">
        <f aca="false">E337/I337</f>
        <v>0.065227165304405</v>
      </c>
      <c r="G337" s="27" t="n">
        <v>6333</v>
      </c>
      <c r="H337" s="5" t="n">
        <f aca="false">G337/I337</f>
        <v>0.0730087730422051</v>
      </c>
      <c r="I337" s="27" t="n">
        <f aca="false">G338+E337+100</f>
        <v>86743</v>
      </c>
      <c r="J337" s="4" t="n">
        <v>734</v>
      </c>
      <c r="K337" s="6" t="n">
        <f aca="false">J337*100000/I337</f>
        <v>846.17778956227</v>
      </c>
      <c r="L337" s="28" t="n">
        <v>25.0187640730548</v>
      </c>
      <c r="M337" s="6" t="n">
        <f aca="false">L337+K337</f>
        <v>871.196553635325</v>
      </c>
    </row>
    <row r="338" customFormat="false" ht="15.65" hidden="false" customHeight="false" outlineLevel="0" collapsed="false">
      <c r="A338" s="30" t="n">
        <v>1</v>
      </c>
      <c r="B338" s="32" t="s">
        <v>27</v>
      </c>
      <c r="C338" s="25" t="n">
        <v>116</v>
      </c>
      <c r="D338" s="33" t="s">
        <v>354</v>
      </c>
      <c r="E338" s="27" t="n">
        <v>81032</v>
      </c>
      <c r="F338" s="5" t="n">
        <f aca="false">E338/I338</f>
        <v>0.219670353502494</v>
      </c>
      <c r="G338" s="27" t="n">
        <v>80985</v>
      </c>
      <c r="H338" s="5" t="n">
        <f aca="false">G338/I338</f>
        <v>0.219542940793754</v>
      </c>
      <c r="I338" s="27" t="n">
        <f aca="false">G339+E338+100</f>
        <v>368880</v>
      </c>
      <c r="J338" s="31" t="n">
        <v>18738</v>
      </c>
      <c r="K338" s="6" t="n">
        <f aca="false">J338*100000/I338</f>
        <v>5079.7007156799</v>
      </c>
      <c r="L338" s="28" t="n">
        <v>75.3007400457977</v>
      </c>
      <c r="M338" s="6" t="n">
        <f aca="false">L338+K338</f>
        <v>5155.00145572569</v>
      </c>
    </row>
    <row r="339" customFormat="false" ht="15.65" hidden="false" customHeight="false" outlineLevel="0" collapsed="false">
      <c r="A339" s="30" t="n">
        <v>1</v>
      </c>
      <c r="B339" s="32" t="s">
        <v>27</v>
      </c>
      <c r="C339" s="25" t="n">
        <v>115</v>
      </c>
      <c r="D339" s="33" t="s">
        <v>355</v>
      </c>
      <c r="E339" s="27" t="n">
        <v>288615</v>
      </c>
      <c r="F339" s="5" t="n">
        <f aca="false">E339/I339</f>
        <v>0.967234376256736</v>
      </c>
      <c r="G339" s="27" t="n">
        <v>287748</v>
      </c>
      <c r="H339" s="5" t="n">
        <f aca="false">G339/I339</f>
        <v>0.964328802380761</v>
      </c>
      <c r="I339" s="27" t="n">
        <f aca="false">G340+E339+100</f>
        <v>298392</v>
      </c>
      <c r="J339" s="31" t="n">
        <v>22138</v>
      </c>
      <c r="K339" s="6" t="n">
        <f aca="false">J339*100000/I339</f>
        <v>7419.09970776696</v>
      </c>
      <c r="L339" s="28" t="n">
        <v>123.53325942158</v>
      </c>
      <c r="M339" s="6" t="n">
        <f aca="false">L339+K339</f>
        <v>7542.63296718854</v>
      </c>
    </row>
    <row r="340" customFormat="false" ht="15.65" hidden="false" customHeight="false" outlineLevel="0" collapsed="false">
      <c r="A340" s="29" t="n">
        <v>22</v>
      </c>
      <c r="B340" s="24" t="s">
        <v>19</v>
      </c>
      <c r="C340" s="30" t="n">
        <v>2206</v>
      </c>
      <c r="D340" s="26" t="s">
        <v>356</v>
      </c>
      <c r="E340" s="27" t="n">
        <v>7669</v>
      </c>
      <c r="F340" s="5" t="n">
        <f aca="false">E340/I340</f>
        <v>0.187892003136025</v>
      </c>
      <c r="G340" s="27" t="n">
        <v>9677</v>
      </c>
      <c r="H340" s="5" t="n">
        <f aca="false">G340/I340</f>
        <v>0.237088396707174</v>
      </c>
      <c r="I340" s="27" t="n">
        <f aca="false">G341+E340+100</f>
        <v>40816</v>
      </c>
      <c r="J340" s="31" t="n">
        <v>381</v>
      </c>
      <c r="K340" s="6" t="n">
        <f aca="false">J340*100000/I340</f>
        <v>933.457467659741</v>
      </c>
      <c r="L340" s="28" t="n">
        <v>81</v>
      </c>
      <c r="M340" s="6" t="n">
        <f aca="false">L340+K340</f>
        <v>1014.45746765974</v>
      </c>
    </row>
    <row r="341" customFormat="false" ht="15.65" hidden="false" customHeight="false" outlineLevel="0" collapsed="false">
      <c r="A341" s="29" t="n">
        <v>19</v>
      </c>
      <c r="B341" s="24" t="s">
        <v>36</v>
      </c>
      <c r="C341" s="30" t="n">
        <v>1901</v>
      </c>
      <c r="D341" s="26" t="s">
        <v>36</v>
      </c>
      <c r="E341" s="27" t="n">
        <v>28867</v>
      </c>
      <c r="F341" s="5" t="n">
        <f aca="false">E341/I341</f>
        <v>0.474739334934053</v>
      </c>
      <c r="G341" s="27" t="n">
        <v>33047</v>
      </c>
      <c r="H341" s="5" t="n">
        <f aca="false">G341/I341</f>
        <v>0.54348255106404</v>
      </c>
      <c r="I341" s="27" t="n">
        <f aca="false">G342+E341+100</f>
        <v>60806</v>
      </c>
      <c r="J341" s="4" t="n">
        <v>4568</v>
      </c>
      <c r="K341" s="6" t="n">
        <f aca="false">J341*100000/I341</f>
        <v>7512.41653784166</v>
      </c>
      <c r="L341" s="28" t="n">
        <v>161.514358626482</v>
      </c>
      <c r="M341" s="6" t="n">
        <f aca="false">L341+K341</f>
        <v>7673.93089646814</v>
      </c>
    </row>
    <row r="342" customFormat="false" ht="15.65" hidden="false" customHeight="false" outlineLevel="0" collapsed="false">
      <c r="A342" s="29" t="n">
        <v>14</v>
      </c>
      <c r="B342" s="24" t="s">
        <v>49</v>
      </c>
      <c r="C342" s="30" t="n">
        <v>1404</v>
      </c>
      <c r="D342" s="26" t="s">
        <v>357</v>
      </c>
      <c r="E342" s="27" t="n">
        <v>26678</v>
      </c>
      <c r="F342" s="5" t="n">
        <f aca="false">E342/I342</f>
        <v>0.815392138883795</v>
      </c>
      <c r="G342" s="27" t="n">
        <v>31839</v>
      </c>
      <c r="H342" s="5" t="n">
        <f aca="false">G342/I342</f>
        <v>0.973134054648817</v>
      </c>
      <c r="I342" s="27" t="n">
        <f aca="false">G343+E342+100</f>
        <v>32718</v>
      </c>
      <c r="J342" s="4" t="n">
        <v>1602</v>
      </c>
      <c r="K342" s="6" t="n">
        <f aca="false">J342*100000/I342</f>
        <v>4896.38730973776</v>
      </c>
      <c r="L342" s="28" t="n">
        <v>1.70890510449955</v>
      </c>
      <c r="M342" s="6" t="n">
        <f aca="false">L342+K342</f>
        <v>4898.09621484226</v>
      </c>
    </row>
    <row r="343" customFormat="false" ht="15.75" hidden="false" customHeight="false" outlineLevel="0" collapsed="false">
      <c r="A343" s="29" t="n">
        <v>22</v>
      </c>
      <c r="B343" s="24" t="s">
        <v>19</v>
      </c>
      <c r="C343" s="29" t="n">
        <v>2210</v>
      </c>
      <c r="D343" s="26" t="s">
        <v>358</v>
      </c>
      <c r="E343" s="27" t="n">
        <v>4969</v>
      </c>
      <c r="F343" s="5" t="n">
        <f aca="false">E343/I343</f>
        <v>0.254155797657409</v>
      </c>
      <c r="G343" s="27" t="n">
        <v>5940</v>
      </c>
      <c r="H343" s="5" t="n">
        <f aca="false">G343/I343</f>
        <v>0.303820776430873</v>
      </c>
      <c r="I343" s="27" t="n">
        <f aca="false">G344+E343+100</f>
        <v>19551</v>
      </c>
      <c r="J343" s="31" t="n">
        <v>731</v>
      </c>
      <c r="K343" s="6" t="n">
        <f aca="false">J343*100000/I343</f>
        <v>3738.93918469643</v>
      </c>
      <c r="L343" s="28" t="n">
        <v>330.002750022917</v>
      </c>
      <c r="M343" s="6" t="n">
        <f aca="false">L343+K343</f>
        <v>4068.94193471935</v>
      </c>
    </row>
    <row r="344" customFormat="false" ht="15.65" hidden="false" customHeight="false" outlineLevel="0" collapsed="false">
      <c r="A344" s="23" t="n">
        <v>4</v>
      </c>
      <c r="B344" s="24" t="s">
        <v>17</v>
      </c>
      <c r="C344" s="25" t="n">
        <v>415</v>
      </c>
      <c r="D344" s="26" t="s">
        <v>359</v>
      </c>
      <c r="E344" s="27" t="n">
        <v>13737</v>
      </c>
      <c r="F344" s="5" t="n">
        <f aca="false">E344/I344</f>
        <v>0.656205216394382</v>
      </c>
      <c r="G344" s="27" t="n">
        <v>14482</v>
      </c>
      <c r="H344" s="5" t="n">
        <f aca="false">G344/I344</f>
        <v>0.691793254991879</v>
      </c>
      <c r="I344" s="27" t="n">
        <f aca="false">G345+E344+100</f>
        <v>20934</v>
      </c>
      <c r="J344" s="4" t="n">
        <v>428</v>
      </c>
      <c r="K344" s="6" t="n">
        <f aca="false">J344*100000/I344</f>
        <v>2044.52087513137</v>
      </c>
      <c r="L344" s="28" t="n">
        <v>81</v>
      </c>
      <c r="M344" s="6" t="n">
        <f aca="false">L344+K344</f>
        <v>2125.52087513137</v>
      </c>
    </row>
    <row r="345" customFormat="false" ht="15.65" hidden="false" customHeight="false" outlineLevel="0" collapsed="false">
      <c r="A345" s="23" t="n">
        <v>9</v>
      </c>
      <c r="B345" s="24" t="s">
        <v>23</v>
      </c>
      <c r="C345" s="25" t="n">
        <v>916</v>
      </c>
      <c r="D345" s="26" t="s">
        <v>360</v>
      </c>
      <c r="E345" s="27" t="n">
        <v>6252</v>
      </c>
      <c r="F345" s="5" t="n">
        <f aca="false">E345/I345</f>
        <v>0.581635500976835</v>
      </c>
      <c r="G345" s="27" t="n">
        <v>7097</v>
      </c>
      <c r="H345" s="5" t="n">
        <f aca="false">G345/I345</f>
        <v>0.660247464880454</v>
      </c>
      <c r="I345" s="27" t="n">
        <f aca="false">G346+E345+100</f>
        <v>10749</v>
      </c>
      <c r="J345" s="4" t="n">
        <v>462</v>
      </c>
      <c r="K345" s="6" t="n">
        <f aca="false">J345*100000/I345</f>
        <v>4298.07423946414</v>
      </c>
      <c r="L345" s="28" t="n">
        <v>81</v>
      </c>
      <c r="M345" s="6" t="n">
        <f aca="false">L345+K345</f>
        <v>4379.07423946414</v>
      </c>
    </row>
    <row r="346" customFormat="false" ht="15.65" hidden="false" customHeight="false" outlineLevel="0" collapsed="false">
      <c r="A346" s="29" t="n">
        <v>10</v>
      </c>
      <c r="B346" s="24" t="s">
        <v>54</v>
      </c>
      <c r="C346" s="30" t="n">
        <v>1018</v>
      </c>
      <c r="D346" s="26" t="s">
        <v>361</v>
      </c>
      <c r="E346" s="27" t="n">
        <v>4380</v>
      </c>
      <c r="F346" s="5" t="n">
        <f aca="false">E346/I346</f>
        <v>0.977678571428571</v>
      </c>
      <c r="G346" s="27" t="n">
        <v>4397</v>
      </c>
      <c r="H346" s="5" t="n">
        <f aca="false">G346/I346</f>
        <v>0.981473214285714</v>
      </c>
      <c r="I346" s="27" t="n">
        <f aca="false">G347+E346+100</f>
        <v>4480</v>
      </c>
      <c r="J346" s="4" t="n">
        <v>0</v>
      </c>
      <c r="K346" s="6" t="n">
        <f aca="false">J346*100000/I346</f>
        <v>0</v>
      </c>
      <c r="L346" s="28" t="n">
        <v>81</v>
      </c>
      <c r="M346" s="6" t="n">
        <f aca="false">L346+K346</f>
        <v>81</v>
      </c>
    </row>
    <row r="347" s="4" customFormat="true" ht="15.75" hidden="false" customHeight="false" outlineLevel="0" collapsed="false">
      <c r="A347" s="37"/>
      <c r="C347" s="37"/>
      <c r="D347" s="38"/>
      <c r="F347" s="5"/>
      <c r="H347" s="5"/>
      <c r="K347" s="6"/>
    </row>
    <row r="348" s="4" customFormat="true" ht="15.75" hidden="false" customHeight="false" outlineLevel="0" collapsed="false">
      <c r="A348" s="37"/>
      <c r="C348" s="37"/>
      <c r="D348" s="38"/>
      <c r="F348" s="5"/>
      <c r="H348" s="5"/>
      <c r="K348" s="6"/>
    </row>
    <row r="349" s="4" customFormat="true" ht="15.75" hidden="false" customHeight="false" outlineLevel="0" collapsed="false">
      <c r="A349" s="37"/>
      <c r="C349" s="37"/>
      <c r="D349" s="38"/>
      <c r="F349" s="5"/>
      <c r="H349" s="5"/>
      <c r="K349" s="6"/>
    </row>
    <row r="350" s="4" customFormat="true" ht="15.75" hidden="false" customHeight="false" outlineLevel="0" collapsed="false">
      <c r="A350" s="37"/>
      <c r="C350" s="37"/>
      <c r="D350" s="38"/>
      <c r="F350" s="5"/>
      <c r="H350" s="5"/>
      <c r="K350" s="6"/>
    </row>
    <row r="351" s="4" customFormat="true" ht="15.75" hidden="false" customHeight="false" outlineLevel="0" collapsed="false">
      <c r="A351" s="37"/>
      <c r="C351" s="37"/>
      <c r="D351" s="38"/>
      <c r="F351" s="5"/>
      <c r="H351" s="5"/>
      <c r="K351" s="6"/>
    </row>
    <row r="352" s="4" customFormat="true" ht="15.75" hidden="false" customHeight="false" outlineLevel="0" collapsed="false">
      <c r="A352" s="37"/>
      <c r="C352" s="37"/>
      <c r="D352" s="38"/>
      <c r="F352" s="5"/>
      <c r="H352" s="5"/>
      <c r="K352" s="6"/>
    </row>
    <row r="353" s="4" customFormat="true" ht="15.75" hidden="false" customHeight="false" outlineLevel="0" collapsed="false">
      <c r="A353" s="37"/>
      <c r="C353" s="37"/>
      <c r="D353" s="38"/>
      <c r="F353" s="5"/>
      <c r="H353" s="5"/>
      <c r="K353" s="6"/>
    </row>
    <row r="354" s="4" customFormat="true" ht="15.75" hidden="false" customHeight="false" outlineLevel="0" collapsed="false">
      <c r="A354" s="37"/>
      <c r="C354" s="37"/>
      <c r="D354" s="38"/>
      <c r="F354" s="5"/>
      <c r="H354" s="5"/>
      <c r="K354" s="6"/>
    </row>
    <row r="355" s="4" customFormat="true" ht="15.75" hidden="false" customHeight="false" outlineLevel="0" collapsed="false">
      <c r="A355" s="37"/>
      <c r="C355" s="37"/>
      <c r="D355" s="38"/>
      <c r="F355" s="5"/>
      <c r="H355" s="5"/>
      <c r="K355" s="6"/>
    </row>
    <row r="356" s="4" customFormat="true" ht="15.75" hidden="false" customHeight="false" outlineLevel="0" collapsed="false">
      <c r="A356" s="37"/>
      <c r="C356" s="37"/>
      <c r="D356" s="38"/>
      <c r="F356" s="5"/>
      <c r="H356" s="5"/>
      <c r="K356" s="6"/>
    </row>
    <row r="357" s="4" customFormat="true" ht="15.75" hidden="false" customHeight="false" outlineLevel="0" collapsed="false">
      <c r="A357" s="37"/>
      <c r="C357" s="37"/>
      <c r="D357" s="38"/>
      <c r="F357" s="5"/>
      <c r="H357" s="5"/>
      <c r="K357" s="6"/>
    </row>
    <row r="358" s="4" customFormat="true" ht="15.75" hidden="false" customHeight="false" outlineLevel="0" collapsed="false">
      <c r="A358" s="37"/>
      <c r="C358" s="37"/>
      <c r="D358" s="38"/>
      <c r="F358" s="5"/>
      <c r="H358" s="5"/>
      <c r="K358" s="6"/>
    </row>
    <row r="359" s="4" customFormat="true" ht="15.75" hidden="false" customHeight="false" outlineLevel="0" collapsed="false">
      <c r="A359" s="37"/>
      <c r="C359" s="37"/>
      <c r="D359" s="38"/>
      <c r="F359" s="5"/>
      <c r="H359" s="5"/>
      <c r="K359" s="6"/>
    </row>
    <row r="360" s="4" customFormat="true" ht="15.75" hidden="false" customHeight="false" outlineLevel="0" collapsed="false">
      <c r="A360" s="37"/>
      <c r="C360" s="37"/>
      <c r="D360" s="38"/>
      <c r="F360" s="5"/>
      <c r="H360" s="5"/>
      <c r="K360" s="6"/>
    </row>
    <row r="361" s="4" customFormat="true" ht="15.75" hidden="false" customHeight="false" outlineLevel="0" collapsed="false">
      <c r="A361" s="37"/>
      <c r="C361" s="37"/>
      <c r="D361" s="38"/>
      <c r="F361" s="5"/>
      <c r="H361" s="5"/>
      <c r="K361" s="6"/>
    </row>
    <row r="362" s="4" customFormat="true" ht="15.75" hidden="false" customHeight="false" outlineLevel="0" collapsed="false">
      <c r="A362" s="37"/>
      <c r="C362" s="37"/>
      <c r="D362" s="38"/>
      <c r="F362" s="5"/>
      <c r="H362" s="5"/>
      <c r="K362" s="6"/>
    </row>
    <row r="363" s="4" customFormat="true" ht="15.75" hidden="false" customHeight="false" outlineLevel="0" collapsed="false">
      <c r="A363" s="37"/>
      <c r="C363" s="37"/>
      <c r="D363" s="38"/>
      <c r="F363" s="5"/>
      <c r="H363" s="5"/>
      <c r="K363" s="6"/>
    </row>
    <row r="364" s="4" customFormat="true" ht="15.75" hidden="false" customHeight="false" outlineLevel="0" collapsed="false">
      <c r="A364" s="37"/>
      <c r="C364" s="37"/>
      <c r="D364" s="38"/>
      <c r="F364" s="5"/>
      <c r="H364" s="5"/>
      <c r="K364" s="6"/>
    </row>
    <row r="365" s="4" customFormat="true" ht="15.75" hidden="false" customHeight="false" outlineLevel="0" collapsed="false">
      <c r="A365" s="37"/>
      <c r="C365" s="37"/>
      <c r="D365" s="38"/>
      <c r="F365" s="5"/>
      <c r="H365" s="5"/>
      <c r="K365" s="6"/>
    </row>
    <row r="366" s="4" customFormat="true" ht="15.75" hidden="false" customHeight="false" outlineLevel="0" collapsed="false">
      <c r="A366" s="37"/>
      <c r="C366" s="37"/>
      <c r="D366" s="38"/>
      <c r="F366" s="5"/>
      <c r="H366" s="5"/>
      <c r="K366" s="6"/>
    </row>
    <row r="367" s="4" customFormat="true" ht="15.75" hidden="false" customHeight="false" outlineLevel="0" collapsed="false">
      <c r="A367" s="37"/>
      <c r="C367" s="37"/>
      <c r="D367" s="38"/>
      <c r="F367" s="5"/>
      <c r="H367" s="5"/>
      <c r="K367" s="6"/>
    </row>
    <row r="368" s="4" customFormat="true" ht="15.75" hidden="false" customHeight="false" outlineLevel="0" collapsed="false">
      <c r="A368" s="37"/>
      <c r="C368" s="37"/>
      <c r="D368" s="38"/>
      <c r="F368" s="5"/>
      <c r="H368" s="5"/>
      <c r="K368" s="6"/>
    </row>
    <row r="369" s="4" customFormat="true" ht="15.75" hidden="false" customHeight="false" outlineLevel="0" collapsed="false">
      <c r="A369" s="37"/>
      <c r="C369" s="37"/>
      <c r="D369" s="38"/>
      <c r="F369" s="5"/>
      <c r="H369" s="5"/>
      <c r="K369" s="6"/>
    </row>
    <row r="370" s="4" customFormat="true" ht="15.75" hidden="false" customHeight="false" outlineLevel="0" collapsed="false">
      <c r="A370" s="37"/>
      <c r="C370" s="37"/>
      <c r="D370" s="38"/>
      <c r="F370" s="5"/>
      <c r="H370" s="5"/>
      <c r="K370" s="6"/>
    </row>
    <row r="371" s="4" customFormat="true" ht="15.75" hidden="false" customHeight="false" outlineLevel="0" collapsed="false">
      <c r="A371" s="37"/>
      <c r="C371" s="37"/>
      <c r="D371" s="38"/>
      <c r="F371" s="5"/>
      <c r="H371" s="5"/>
      <c r="K371" s="6"/>
    </row>
    <row r="372" s="4" customFormat="true" ht="15.75" hidden="false" customHeight="false" outlineLevel="0" collapsed="false">
      <c r="A372" s="37"/>
      <c r="C372" s="37"/>
      <c r="D372" s="38"/>
      <c r="F372" s="5"/>
      <c r="H372" s="5"/>
      <c r="K372" s="6"/>
    </row>
    <row r="373" s="4" customFormat="true" ht="15.75" hidden="false" customHeight="false" outlineLevel="0" collapsed="false">
      <c r="A373" s="37"/>
      <c r="C373" s="37"/>
      <c r="D373" s="38"/>
      <c r="F373" s="5"/>
      <c r="H373" s="5"/>
      <c r="K373" s="6"/>
    </row>
    <row r="374" s="4" customFormat="true" ht="15.75" hidden="false" customHeight="false" outlineLevel="0" collapsed="false">
      <c r="A374" s="37"/>
      <c r="C374" s="37"/>
      <c r="D374" s="38"/>
      <c r="F374" s="5"/>
      <c r="H374" s="5"/>
      <c r="K374" s="6"/>
    </row>
    <row r="375" s="4" customFormat="true" ht="15.75" hidden="false" customHeight="false" outlineLevel="0" collapsed="false">
      <c r="A375" s="37"/>
      <c r="C375" s="37"/>
      <c r="D375" s="38"/>
      <c r="F375" s="5"/>
      <c r="H375" s="5"/>
      <c r="K375" s="6"/>
    </row>
    <row r="376" s="4" customFormat="true" ht="15.75" hidden="false" customHeight="false" outlineLevel="0" collapsed="false">
      <c r="A376" s="37"/>
      <c r="C376" s="37"/>
      <c r="D376" s="38"/>
      <c r="F376" s="5"/>
      <c r="H376" s="5"/>
      <c r="K376" s="6"/>
    </row>
    <row r="377" s="4" customFormat="true" ht="15.75" hidden="false" customHeight="false" outlineLevel="0" collapsed="false">
      <c r="A377" s="37"/>
      <c r="C377" s="37"/>
      <c r="D377" s="38"/>
      <c r="F377" s="5"/>
      <c r="H377" s="5"/>
      <c r="K377" s="6"/>
    </row>
    <row r="378" s="4" customFormat="true" ht="15.75" hidden="false" customHeight="false" outlineLevel="0" collapsed="false">
      <c r="A378" s="37"/>
      <c r="C378" s="37"/>
      <c r="D378" s="38"/>
      <c r="F378" s="5"/>
      <c r="H378" s="5"/>
      <c r="K378" s="6"/>
    </row>
    <row r="379" s="4" customFormat="true" ht="15.75" hidden="false" customHeight="false" outlineLevel="0" collapsed="false">
      <c r="A379" s="37"/>
      <c r="C379" s="37"/>
      <c r="D379" s="38"/>
      <c r="F379" s="5"/>
      <c r="H379" s="5"/>
      <c r="K379" s="6"/>
    </row>
    <row r="380" s="4" customFormat="true" ht="15.75" hidden="false" customHeight="false" outlineLevel="0" collapsed="false">
      <c r="A380" s="37"/>
      <c r="C380" s="37"/>
      <c r="D380" s="38"/>
      <c r="F380" s="5"/>
      <c r="H380" s="5"/>
      <c r="K380" s="6"/>
    </row>
    <row r="381" s="4" customFormat="true" ht="15.75" hidden="false" customHeight="false" outlineLevel="0" collapsed="false">
      <c r="A381" s="37"/>
      <c r="C381" s="37"/>
      <c r="D381" s="38"/>
      <c r="F381" s="5"/>
      <c r="H381" s="5"/>
      <c r="K381" s="6"/>
    </row>
    <row r="382" s="4" customFormat="true" ht="15.75" hidden="false" customHeight="false" outlineLevel="0" collapsed="false">
      <c r="A382" s="37"/>
      <c r="C382" s="37"/>
      <c r="D382" s="38"/>
      <c r="F382" s="5"/>
      <c r="H382" s="5"/>
      <c r="K382" s="6"/>
    </row>
    <row r="383" s="4" customFormat="true" ht="15.75" hidden="false" customHeight="false" outlineLevel="0" collapsed="false">
      <c r="A383" s="37"/>
      <c r="C383" s="37"/>
      <c r="D383" s="38"/>
      <c r="F383" s="5"/>
      <c r="H383" s="5"/>
      <c r="K383" s="6"/>
    </row>
    <row r="384" s="4" customFormat="true" ht="15.75" hidden="false" customHeight="false" outlineLevel="0" collapsed="false">
      <c r="A384" s="37"/>
      <c r="C384" s="37"/>
      <c r="D384" s="38"/>
      <c r="F384" s="5"/>
      <c r="H384" s="5"/>
      <c r="K384" s="6"/>
    </row>
    <row r="385" s="4" customFormat="true" ht="15.75" hidden="false" customHeight="false" outlineLevel="0" collapsed="false">
      <c r="A385" s="37"/>
      <c r="C385" s="37"/>
      <c r="D385" s="38"/>
      <c r="F385" s="5"/>
      <c r="H385" s="5"/>
      <c r="K385" s="6"/>
    </row>
    <row r="386" s="4" customFormat="true" ht="15.75" hidden="false" customHeight="false" outlineLevel="0" collapsed="false">
      <c r="A386" s="37"/>
      <c r="C386" s="37"/>
      <c r="D386" s="38"/>
      <c r="F386" s="5"/>
      <c r="H386" s="5"/>
      <c r="K386" s="6"/>
    </row>
    <row r="387" s="4" customFormat="true" ht="15.75" hidden="false" customHeight="false" outlineLevel="0" collapsed="false">
      <c r="A387" s="37"/>
      <c r="C387" s="37"/>
      <c r="D387" s="38"/>
      <c r="F387" s="5"/>
      <c r="H387" s="5"/>
      <c r="K387" s="6"/>
    </row>
    <row r="388" s="4" customFormat="true" ht="15.75" hidden="false" customHeight="false" outlineLevel="0" collapsed="false">
      <c r="A388" s="37"/>
      <c r="C388" s="37"/>
      <c r="D388" s="38"/>
      <c r="F388" s="5"/>
      <c r="H388" s="5"/>
      <c r="K388" s="6"/>
    </row>
    <row r="389" s="4" customFormat="true" ht="15.75" hidden="false" customHeight="false" outlineLevel="0" collapsed="false">
      <c r="A389" s="37"/>
      <c r="C389" s="37"/>
      <c r="D389" s="38"/>
      <c r="F389" s="5"/>
      <c r="H389" s="5"/>
      <c r="K389" s="6"/>
    </row>
    <row r="390" s="4" customFormat="true" ht="15.75" hidden="false" customHeight="false" outlineLevel="0" collapsed="false">
      <c r="A390" s="37"/>
      <c r="C390" s="37"/>
      <c r="D390" s="38"/>
      <c r="F390" s="5"/>
      <c r="H390" s="5"/>
      <c r="K390" s="6"/>
    </row>
    <row r="391" s="4" customFormat="true" ht="15.75" hidden="false" customHeight="false" outlineLevel="0" collapsed="false">
      <c r="A391" s="37"/>
      <c r="C391" s="37"/>
      <c r="D391" s="38"/>
      <c r="F391" s="5"/>
      <c r="H391" s="5"/>
      <c r="K391" s="6"/>
    </row>
    <row r="392" s="4" customFormat="true" ht="15.75" hidden="false" customHeight="false" outlineLevel="0" collapsed="false">
      <c r="A392" s="37"/>
      <c r="C392" s="37"/>
      <c r="D392" s="38"/>
      <c r="F392" s="5"/>
      <c r="H392" s="5"/>
      <c r="K392" s="6"/>
    </row>
    <row r="393" s="4" customFormat="true" ht="15.75" hidden="false" customHeight="false" outlineLevel="0" collapsed="false">
      <c r="A393" s="37"/>
      <c r="C393" s="37"/>
      <c r="D393" s="38"/>
      <c r="F393" s="5"/>
      <c r="H393" s="5"/>
      <c r="K393" s="6"/>
    </row>
    <row r="394" s="4" customFormat="true" ht="15.75" hidden="false" customHeight="false" outlineLevel="0" collapsed="false">
      <c r="A394" s="37"/>
      <c r="C394" s="37"/>
      <c r="D394" s="38"/>
      <c r="F394" s="5"/>
      <c r="H394" s="5"/>
      <c r="K394" s="6"/>
    </row>
    <row r="395" s="4" customFormat="true" ht="15.75" hidden="false" customHeight="false" outlineLevel="0" collapsed="false">
      <c r="A395" s="37"/>
      <c r="C395" s="37"/>
      <c r="D395" s="38"/>
      <c r="F395" s="5"/>
      <c r="H395" s="5"/>
      <c r="K395" s="6"/>
    </row>
    <row r="396" s="4" customFormat="true" ht="15.75" hidden="false" customHeight="false" outlineLevel="0" collapsed="false">
      <c r="A396" s="37"/>
      <c r="C396" s="37"/>
      <c r="D396" s="38"/>
      <c r="F396" s="5"/>
      <c r="H396" s="5"/>
      <c r="K396" s="6"/>
    </row>
    <row r="397" s="4" customFormat="true" ht="15.75" hidden="false" customHeight="false" outlineLevel="0" collapsed="false">
      <c r="A397" s="37"/>
      <c r="C397" s="37"/>
      <c r="D397" s="38"/>
      <c r="F397" s="5"/>
      <c r="H397" s="5"/>
      <c r="K397" s="6"/>
    </row>
    <row r="398" s="4" customFormat="true" ht="15.75" hidden="false" customHeight="false" outlineLevel="0" collapsed="false">
      <c r="A398" s="37"/>
      <c r="C398" s="37"/>
      <c r="D398" s="38"/>
      <c r="F398" s="5"/>
      <c r="H398" s="5"/>
      <c r="K398" s="6"/>
    </row>
    <row r="399" s="4" customFormat="true" ht="15.75" hidden="false" customHeight="false" outlineLevel="0" collapsed="false">
      <c r="A399" s="37"/>
      <c r="C399" s="37"/>
      <c r="D399" s="38"/>
      <c r="F399" s="5"/>
      <c r="H399" s="5"/>
      <c r="K399" s="6"/>
    </row>
    <row r="400" s="4" customFormat="true" ht="15.75" hidden="false" customHeight="false" outlineLevel="0" collapsed="false">
      <c r="A400" s="37"/>
      <c r="C400" s="37"/>
      <c r="D400" s="38"/>
      <c r="F400" s="5"/>
      <c r="H400" s="5"/>
      <c r="K400" s="6"/>
    </row>
    <row r="401" s="4" customFormat="true" ht="15.75" hidden="false" customHeight="false" outlineLevel="0" collapsed="false">
      <c r="A401" s="37"/>
      <c r="C401" s="37"/>
      <c r="D401" s="38"/>
      <c r="F401" s="5"/>
      <c r="H401" s="5"/>
      <c r="K401" s="6"/>
    </row>
    <row r="402" s="4" customFormat="true" ht="15.75" hidden="false" customHeight="false" outlineLevel="0" collapsed="false">
      <c r="A402" s="37"/>
      <c r="C402" s="37"/>
      <c r="D402" s="38"/>
      <c r="F402" s="5"/>
      <c r="H402" s="5"/>
      <c r="K402" s="6"/>
    </row>
    <row r="403" s="4" customFormat="true" ht="15.75" hidden="false" customHeight="false" outlineLevel="0" collapsed="false">
      <c r="A403" s="37"/>
      <c r="C403" s="37"/>
      <c r="D403" s="38"/>
      <c r="F403" s="5"/>
      <c r="H403" s="5"/>
      <c r="K403" s="6"/>
    </row>
    <row r="404" s="4" customFormat="true" ht="15.75" hidden="false" customHeight="false" outlineLevel="0" collapsed="false">
      <c r="A404" s="37"/>
      <c r="C404" s="37"/>
      <c r="D404" s="38"/>
      <c r="F404" s="5"/>
      <c r="H404" s="5"/>
      <c r="K404" s="6"/>
    </row>
    <row r="405" s="4" customFormat="true" ht="15.75" hidden="false" customHeight="false" outlineLevel="0" collapsed="false">
      <c r="A405" s="37"/>
      <c r="C405" s="37"/>
      <c r="D405" s="38"/>
      <c r="F405" s="5"/>
      <c r="H405" s="5"/>
      <c r="K405" s="6"/>
    </row>
    <row r="406" s="4" customFormat="true" ht="15.75" hidden="false" customHeight="false" outlineLevel="0" collapsed="false">
      <c r="A406" s="37"/>
      <c r="C406" s="37"/>
      <c r="D406" s="38"/>
      <c r="F406" s="5"/>
      <c r="H406" s="5"/>
      <c r="K406" s="6"/>
    </row>
    <row r="407" s="4" customFormat="true" ht="15.75" hidden="false" customHeight="false" outlineLevel="0" collapsed="false">
      <c r="A407" s="37"/>
      <c r="C407" s="37"/>
      <c r="D407" s="38"/>
      <c r="F407" s="5"/>
      <c r="H407" s="5"/>
      <c r="K407" s="6"/>
    </row>
    <row r="408" s="4" customFormat="true" ht="15.75" hidden="false" customHeight="false" outlineLevel="0" collapsed="false">
      <c r="A408" s="37"/>
      <c r="C408" s="37"/>
      <c r="D408" s="38"/>
      <c r="F408" s="5"/>
      <c r="H408" s="5"/>
      <c r="K408" s="6"/>
    </row>
    <row r="409" s="4" customFormat="true" ht="15.75" hidden="false" customHeight="false" outlineLevel="0" collapsed="false">
      <c r="A409" s="37"/>
      <c r="C409" s="37"/>
      <c r="D409" s="38"/>
      <c r="F409" s="5"/>
      <c r="H409" s="5"/>
      <c r="K409" s="6"/>
    </row>
    <row r="410" s="4" customFormat="true" ht="15.75" hidden="false" customHeight="false" outlineLevel="0" collapsed="false">
      <c r="A410" s="37"/>
      <c r="C410" s="37"/>
      <c r="D410" s="38"/>
      <c r="F410" s="5"/>
      <c r="H410" s="5"/>
      <c r="K410" s="6"/>
    </row>
    <row r="411" s="4" customFormat="true" ht="15.75" hidden="false" customHeight="false" outlineLevel="0" collapsed="false">
      <c r="A411" s="37"/>
      <c r="C411" s="37"/>
      <c r="D411" s="38"/>
      <c r="F411" s="5"/>
      <c r="H411" s="5"/>
      <c r="K411" s="6"/>
    </row>
    <row r="412" s="4" customFormat="true" ht="15.75" hidden="false" customHeight="false" outlineLevel="0" collapsed="false">
      <c r="A412" s="37"/>
      <c r="C412" s="37"/>
      <c r="D412" s="38"/>
      <c r="F412" s="5"/>
      <c r="H412" s="5"/>
      <c r="K412" s="6"/>
    </row>
    <row r="413" s="4" customFormat="true" ht="15.75" hidden="false" customHeight="false" outlineLevel="0" collapsed="false">
      <c r="A413" s="37"/>
      <c r="C413" s="37"/>
      <c r="D413" s="38"/>
      <c r="F413" s="5"/>
      <c r="H413" s="5"/>
      <c r="K413" s="6"/>
    </row>
    <row r="414" s="4" customFormat="true" ht="15.75" hidden="false" customHeight="false" outlineLevel="0" collapsed="false">
      <c r="A414" s="37"/>
      <c r="C414" s="37"/>
      <c r="D414" s="38"/>
      <c r="F414" s="5"/>
      <c r="H414" s="5"/>
      <c r="K414" s="6"/>
    </row>
    <row r="415" s="4" customFormat="true" ht="15.75" hidden="false" customHeight="false" outlineLevel="0" collapsed="false">
      <c r="A415" s="37"/>
      <c r="C415" s="37"/>
      <c r="D415" s="38"/>
      <c r="F415" s="5"/>
      <c r="H415" s="5"/>
      <c r="K415" s="6"/>
    </row>
    <row r="416" s="4" customFormat="true" ht="15.75" hidden="false" customHeight="false" outlineLevel="0" collapsed="false">
      <c r="A416" s="37"/>
      <c r="C416" s="37"/>
      <c r="D416" s="38"/>
      <c r="F416" s="5"/>
      <c r="H416" s="5"/>
      <c r="K416" s="6"/>
    </row>
    <row r="417" s="4" customFormat="true" ht="15.75" hidden="false" customHeight="false" outlineLevel="0" collapsed="false">
      <c r="A417" s="37"/>
      <c r="C417" s="37"/>
      <c r="D417" s="38"/>
      <c r="F417" s="5"/>
      <c r="H417" s="5"/>
      <c r="K417" s="6"/>
    </row>
    <row r="418" s="4" customFormat="true" ht="15.75" hidden="false" customHeight="false" outlineLevel="0" collapsed="false">
      <c r="A418" s="37"/>
      <c r="C418" s="37"/>
      <c r="D418" s="38"/>
      <c r="F418" s="5"/>
      <c r="H418" s="5"/>
      <c r="K418" s="6"/>
    </row>
    <row r="419" s="4" customFormat="true" ht="15.75" hidden="false" customHeight="false" outlineLevel="0" collapsed="false">
      <c r="A419" s="37"/>
      <c r="C419" s="37"/>
      <c r="D419" s="38"/>
      <c r="F419" s="5"/>
      <c r="H419" s="5"/>
      <c r="K419" s="6"/>
    </row>
    <row r="420" s="4" customFormat="true" ht="15.75" hidden="false" customHeight="false" outlineLevel="0" collapsed="false">
      <c r="A420" s="37"/>
      <c r="C420" s="37"/>
      <c r="D420" s="38"/>
      <c r="F420" s="5"/>
      <c r="H420" s="5"/>
      <c r="K420" s="6"/>
    </row>
    <row r="421" s="4" customFormat="true" ht="15.75" hidden="false" customHeight="false" outlineLevel="0" collapsed="false">
      <c r="A421" s="37"/>
      <c r="C421" s="37"/>
      <c r="D421" s="38"/>
      <c r="F421" s="5"/>
      <c r="H421" s="5"/>
      <c r="K421" s="6"/>
    </row>
    <row r="422" s="4" customFormat="true" ht="15.75" hidden="false" customHeight="false" outlineLevel="0" collapsed="false">
      <c r="A422" s="37"/>
      <c r="C422" s="37"/>
      <c r="D422" s="38"/>
      <c r="F422" s="5"/>
      <c r="H422" s="5"/>
      <c r="K422" s="6"/>
    </row>
    <row r="423" s="4" customFormat="true" ht="15.75" hidden="false" customHeight="false" outlineLevel="0" collapsed="false">
      <c r="A423" s="37"/>
      <c r="C423" s="37"/>
      <c r="D423" s="38"/>
      <c r="F423" s="5"/>
      <c r="H423" s="5"/>
      <c r="K423" s="6"/>
    </row>
    <row r="424" s="4" customFormat="true" ht="15.75" hidden="false" customHeight="false" outlineLevel="0" collapsed="false">
      <c r="A424" s="37"/>
      <c r="C424" s="37"/>
      <c r="D424" s="38"/>
      <c r="F424" s="5"/>
      <c r="H424" s="5"/>
      <c r="K424" s="6"/>
    </row>
    <row r="425" s="4" customFormat="true" ht="15.75" hidden="false" customHeight="false" outlineLevel="0" collapsed="false">
      <c r="A425" s="37"/>
      <c r="C425" s="37"/>
      <c r="D425" s="38"/>
      <c r="F425" s="5"/>
      <c r="H425" s="5"/>
      <c r="K425" s="6"/>
    </row>
    <row r="426" s="4" customFormat="true" ht="15.75" hidden="false" customHeight="false" outlineLevel="0" collapsed="false">
      <c r="A426" s="37"/>
      <c r="C426" s="37"/>
      <c r="D426" s="38"/>
      <c r="F426" s="5"/>
      <c r="H426" s="5"/>
      <c r="K426" s="6"/>
    </row>
    <row r="427" s="4" customFormat="true" ht="15.75" hidden="false" customHeight="false" outlineLevel="0" collapsed="false">
      <c r="A427" s="37"/>
      <c r="C427" s="37"/>
      <c r="D427" s="38"/>
      <c r="F427" s="5"/>
      <c r="H427" s="5"/>
      <c r="K427" s="6"/>
    </row>
    <row r="428" s="4" customFormat="true" ht="15.75" hidden="false" customHeight="false" outlineLevel="0" collapsed="false">
      <c r="A428" s="37"/>
      <c r="C428" s="37"/>
      <c r="D428" s="38"/>
      <c r="F428" s="5"/>
      <c r="H428" s="5"/>
      <c r="K428" s="6"/>
    </row>
    <row r="429" s="4" customFormat="true" ht="15.75" hidden="false" customHeight="false" outlineLevel="0" collapsed="false">
      <c r="A429" s="37"/>
      <c r="C429" s="37"/>
      <c r="D429" s="38"/>
      <c r="F429" s="5"/>
      <c r="H429" s="5"/>
      <c r="K429" s="6"/>
    </row>
    <row r="430" s="4" customFormat="true" ht="15.75" hidden="false" customHeight="false" outlineLevel="0" collapsed="false">
      <c r="A430" s="37"/>
      <c r="C430" s="37"/>
      <c r="D430" s="38"/>
      <c r="F430" s="5"/>
      <c r="H430" s="5"/>
      <c r="K430" s="6"/>
    </row>
    <row r="431" s="4" customFormat="true" ht="15.75" hidden="false" customHeight="false" outlineLevel="0" collapsed="false">
      <c r="A431" s="37"/>
      <c r="C431" s="37"/>
      <c r="D431" s="38"/>
      <c r="F431" s="5"/>
      <c r="H431" s="5"/>
      <c r="K431" s="6"/>
    </row>
    <row r="432" s="4" customFormat="true" ht="15.75" hidden="false" customHeight="false" outlineLevel="0" collapsed="false">
      <c r="A432" s="37"/>
      <c r="C432" s="37"/>
      <c r="D432" s="38"/>
      <c r="F432" s="5"/>
      <c r="H432" s="5"/>
      <c r="K432" s="6"/>
    </row>
    <row r="433" s="4" customFormat="true" ht="15.75" hidden="false" customHeight="false" outlineLevel="0" collapsed="false">
      <c r="A433" s="37"/>
      <c r="C433" s="37"/>
      <c r="D433" s="38"/>
      <c r="F433" s="5"/>
      <c r="H433" s="5"/>
      <c r="K433" s="6"/>
    </row>
    <row r="434" s="4" customFormat="true" ht="15.75" hidden="false" customHeight="false" outlineLevel="0" collapsed="false">
      <c r="A434" s="37"/>
      <c r="C434" s="37"/>
      <c r="D434" s="38"/>
      <c r="F434" s="5"/>
      <c r="H434" s="5"/>
      <c r="K434" s="6"/>
    </row>
    <row r="435" s="4" customFormat="true" ht="15.75" hidden="false" customHeight="false" outlineLevel="0" collapsed="false">
      <c r="A435" s="37"/>
      <c r="C435" s="37"/>
      <c r="D435" s="38"/>
      <c r="F435" s="5"/>
      <c r="H435" s="5"/>
      <c r="K435" s="6"/>
    </row>
    <row r="436" s="4" customFormat="true" ht="15.75" hidden="false" customHeight="false" outlineLevel="0" collapsed="false">
      <c r="A436" s="37"/>
      <c r="C436" s="37"/>
      <c r="D436" s="38"/>
      <c r="F436" s="5"/>
      <c r="H436" s="5"/>
      <c r="K436" s="6"/>
    </row>
    <row r="437" s="4" customFormat="true" ht="15.75" hidden="false" customHeight="false" outlineLevel="0" collapsed="false">
      <c r="A437" s="37"/>
      <c r="C437" s="37"/>
      <c r="D437" s="38"/>
      <c r="F437" s="5"/>
      <c r="H437" s="5"/>
      <c r="K437" s="6"/>
    </row>
    <row r="438" s="4" customFormat="true" ht="15.75" hidden="false" customHeight="false" outlineLevel="0" collapsed="false">
      <c r="A438" s="37"/>
      <c r="C438" s="37"/>
      <c r="D438" s="38"/>
      <c r="F438" s="5"/>
      <c r="H438" s="5"/>
      <c r="K438" s="6"/>
    </row>
    <row r="439" s="4" customFormat="true" ht="15.75" hidden="false" customHeight="false" outlineLevel="0" collapsed="false">
      <c r="A439" s="37"/>
      <c r="C439" s="37"/>
      <c r="D439" s="38"/>
      <c r="F439" s="5"/>
      <c r="H439" s="5"/>
      <c r="K439" s="6"/>
    </row>
    <row r="440" s="4" customFormat="true" ht="15.75" hidden="false" customHeight="false" outlineLevel="0" collapsed="false">
      <c r="A440" s="37"/>
      <c r="C440" s="37"/>
      <c r="D440" s="38"/>
      <c r="F440" s="5"/>
      <c r="H440" s="5"/>
      <c r="K440" s="6"/>
    </row>
    <row r="441" s="4" customFormat="true" ht="15.75" hidden="false" customHeight="false" outlineLevel="0" collapsed="false">
      <c r="A441" s="37"/>
      <c r="C441" s="37"/>
      <c r="D441" s="38"/>
      <c r="F441" s="5"/>
      <c r="H441" s="5"/>
      <c r="K441" s="6"/>
    </row>
    <row r="442" s="4" customFormat="true" ht="15.75" hidden="false" customHeight="false" outlineLevel="0" collapsed="false">
      <c r="A442" s="37"/>
      <c r="C442" s="37"/>
      <c r="D442" s="38"/>
      <c r="F442" s="5"/>
      <c r="H442" s="5"/>
      <c r="K442" s="6"/>
    </row>
    <row r="443" s="4" customFormat="true" ht="15.75" hidden="false" customHeight="false" outlineLevel="0" collapsed="false">
      <c r="A443" s="37"/>
      <c r="C443" s="37"/>
      <c r="D443" s="38"/>
      <c r="F443" s="5"/>
      <c r="H443" s="5"/>
      <c r="K443" s="6"/>
    </row>
    <row r="444" s="4" customFormat="true" ht="15.75" hidden="false" customHeight="false" outlineLevel="0" collapsed="false">
      <c r="A444" s="37"/>
      <c r="C444" s="37"/>
      <c r="D444" s="38"/>
      <c r="F444" s="5"/>
      <c r="H444" s="5"/>
      <c r="K444" s="6"/>
    </row>
    <row r="445" s="4" customFormat="true" ht="15.75" hidden="false" customHeight="false" outlineLevel="0" collapsed="false">
      <c r="A445" s="37"/>
      <c r="C445" s="37"/>
      <c r="D445" s="38"/>
      <c r="F445" s="5"/>
      <c r="H445" s="5"/>
      <c r="K445" s="6"/>
    </row>
    <row r="446" s="4" customFormat="true" ht="15.75" hidden="false" customHeight="false" outlineLevel="0" collapsed="false">
      <c r="A446" s="37"/>
      <c r="C446" s="37"/>
      <c r="D446" s="38"/>
      <c r="F446" s="5"/>
      <c r="H446" s="5"/>
      <c r="K446" s="6"/>
    </row>
    <row r="447" s="4" customFormat="true" ht="15.75" hidden="false" customHeight="false" outlineLevel="0" collapsed="false">
      <c r="A447" s="37"/>
      <c r="C447" s="37"/>
      <c r="D447" s="38"/>
      <c r="F447" s="5"/>
      <c r="H447" s="5"/>
      <c r="K447" s="6"/>
    </row>
    <row r="448" s="4" customFormat="true" ht="15.75" hidden="false" customHeight="false" outlineLevel="0" collapsed="false">
      <c r="A448" s="37"/>
      <c r="C448" s="37"/>
      <c r="D448" s="38"/>
      <c r="F448" s="5"/>
      <c r="H448" s="5"/>
      <c r="K448" s="6"/>
    </row>
    <row r="449" s="4" customFormat="true" ht="15.75" hidden="false" customHeight="false" outlineLevel="0" collapsed="false">
      <c r="A449" s="37"/>
      <c r="C449" s="37"/>
      <c r="D449" s="38"/>
      <c r="F449" s="5"/>
      <c r="H449" s="5"/>
      <c r="K449" s="6"/>
    </row>
    <row r="450" s="4" customFormat="true" ht="15.75" hidden="false" customHeight="false" outlineLevel="0" collapsed="false">
      <c r="A450" s="37"/>
      <c r="C450" s="37"/>
      <c r="D450" s="38"/>
      <c r="F450" s="5"/>
      <c r="H450" s="5"/>
      <c r="K450" s="6"/>
    </row>
    <row r="451" s="4" customFormat="true" ht="15.75" hidden="false" customHeight="false" outlineLevel="0" collapsed="false">
      <c r="A451" s="37"/>
      <c r="C451" s="37"/>
      <c r="D451" s="38"/>
      <c r="F451" s="5"/>
      <c r="H451" s="5"/>
      <c r="K451" s="6"/>
    </row>
    <row r="452" s="4" customFormat="true" ht="15.75" hidden="false" customHeight="false" outlineLevel="0" collapsed="false">
      <c r="A452" s="37"/>
      <c r="C452" s="37"/>
      <c r="D452" s="38"/>
      <c r="F452" s="5"/>
      <c r="H452" s="5"/>
      <c r="K452" s="6"/>
    </row>
    <row r="453" s="4" customFormat="true" ht="15.75" hidden="false" customHeight="false" outlineLevel="0" collapsed="false">
      <c r="A453" s="37"/>
      <c r="C453" s="37"/>
      <c r="D453" s="38"/>
      <c r="F453" s="5"/>
      <c r="H453" s="5"/>
      <c r="K453" s="6"/>
    </row>
    <row r="454" s="4" customFormat="true" ht="15.75" hidden="false" customHeight="false" outlineLevel="0" collapsed="false">
      <c r="A454" s="37"/>
      <c r="C454" s="37"/>
      <c r="D454" s="38"/>
      <c r="F454" s="5"/>
      <c r="H454" s="5"/>
      <c r="K454" s="6"/>
    </row>
    <row r="455" s="4" customFormat="true" ht="15.75" hidden="false" customHeight="false" outlineLevel="0" collapsed="false">
      <c r="A455" s="37"/>
      <c r="C455" s="37"/>
      <c r="D455" s="38"/>
      <c r="F455" s="5"/>
      <c r="H455" s="5"/>
      <c r="K455" s="6"/>
    </row>
    <row r="456" s="4" customFormat="true" ht="15.75" hidden="false" customHeight="false" outlineLevel="0" collapsed="false">
      <c r="A456" s="37"/>
      <c r="C456" s="37"/>
      <c r="D456" s="38"/>
      <c r="F456" s="5"/>
      <c r="H456" s="5"/>
      <c r="K456" s="6"/>
    </row>
    <row r="457" s="4" customFormat="true" ht="15.75" hidden="false" customHeight="false" outlineLevel="0" collapsed="false">
      <c r="A457" s="37"/>
      <c r="C457" s="37"/>
      <c r="D457" s="38"/>
      <c r="F457" s="5"/>
      <c r="H457" s="5"/>
      <c r="K457" s="6"/>
    </row>
    <row r="458" s="4" customFormat="true" ht="15.75" hidden="false" customHeight="false" outlineLevel="0" collapsed="false">
      <c r="A458" s="37"/>
      <c r="C458" s="37"/>
      <c r="D458" s="38"/>
      <c r="F458" s="5"/>
      <c r="H458" s="5"/>
      <c r="K458" s="6"/>
    </row>
    <row r="459" s="4" customFormat="true" ht="15.75" hidden="false" customHeight="false" outlineLevel="0" collapsed="false">
      <c r="A459" s="37"/>
      <c r="C459" s="37"/>
      <c r="D459" s="38"/>
      <c r="F459" s="5"/>
      <c r="H459" s="5"/>
      <c r="K459" s="6"/>
    </row>
    <row r="460" s="4" customFormat="true" ht="15.75" hidden="false" customHeight="false" outlineLevel="0" collapsed="false">
      <c r="A460" s="37"/>
      <c r="C460" s="37"/>
      <c r="D460" s="38"/>
      <c r="F460" s="5"/>
      <c r="H460" s="5"/>
      <c r="K460" s="6"/>
    </row>
    <row r="461" s="4" customFormat="true" ht="15.75" hidden="false" customHeight="false" outlineLevel="0" collapsed="false">
      <c r="A461" s="37"/>
      <c r="C461" s="37"/>
      <c r="D461" s="38"/>
      <c r="F461" s="5"/>
      <c r="H461" s="5"/>
      <c r="K461" s="6"/>
    </row>
    <row r="462" s="4" customFormat="true" ht="15.75" hidden="false" customHeight="false" outlineLevel="0" collapsed="false">
      <c r="A462" s="37"/>
      <c r="C462" s="37"/>
      <c r="D462" s="38"/>
      <c r="F462" s="5"/>
      <c r="H462" s="5"/>
      <c r="K462" s="6"/>
    </row>
    <row r="463" s="4" customFormat="true" ht="15.75" hidden="false" customHeight="false" outlineLevel="0" collapsed="false">
      <c r="A463" s="37"/>
      <c r="C463" s="37"/>
      <c r="D463" s="38"/>
      <c r="F463" s="5"/>
      <c r="H463" s="5"/>
      <c r="K463" s="6"/>
    </row>
    <row r="464" s="4" customFormat="true" ht="15.75" hidden="false" customHeight="false" outlineLevel="0" collapsed="false">
      <c r="A464" s="37"/>
      <c r="C464" s="37"/>
      <c r="D464" s="38"/>
      <c r="F464" s="5"/>
      <c r="H464" s="5"/>
      <c r="K464" s="6"/>
    </row>
    <row r="465" s="4" customFormat="true" ht="15.75" hidden="false" customHeight="false" outlineLevel="0" collapsed="false">
      <c r="A465" s="37"/>
      <c r="C465" s="37"/>
      <c r="D465" s="38"/>
      <c r="F465" s="5"/>
      <c r="H465" s="5"/>
      <c r="K465" s="6"/>
    </row>
    <row r="466" s="4" customFormat="true" ht="15.75" hidden="false" customHeight="false" outlineLevel="0" collapsed="false">
      <c r="A466" s="37"/>
      <c r="C466" s="37"/>
      <c r="D466" s="38"/>
      <c r="F466" s="5"/>
      <c r="H466" s="5"/>
      <c r="K466" s="6"/>
    </row>
    <row r="467" s="4" customFormat="true" ht="15.75" hidden="false" customHeight="false" outlineLevel="0" collapsed="false">
      <c r="A467" s="37"/>
      <c r="C467" s="37"/>
      <c r="D467" s="38"/>
      <c r="F467" s="5"/>
      <c r="H467" s="5"/>
      <c r="K467" s="6"/>
    </row>
    <row r="468" s="4" customFormat="true" ht="15.75" hidden="false" customHeight="false" outlineLevel="0" collapsed="false">
      <c r="A468" s="37"/>
      <c r="C468" s="37"/>
      <c r="D468" s="38"/>
      <c r="F468" s="5"/>
      <c r="H468" s="5"/>
      <c r="K468" s="6"/>
    </row>
    <row r="469" s="4" customFormat="true" ht="15.75" hidden="false" customHeight="false" outlineLevel="0" collapsed="false">
      <c r="A469" s="37"/>
      <c r="C469" s="37"/>
      <c r="D469" s="38"/>
      <c r="F469" s="5"/>
      <c r="H469" s="5"/>
      <c r="K469" s="6"/>
    </row>
    <row r="470" s="4" customFormat="true" ht="15.75" hidden="false" customHeight="false" outlineLevel="0" collapsed="false">
      <c r="A470" s="37"/>
      <c r="C470" s="37"/>
      <c r="D470" s="38"/>
      <c r="F470" s="5"/>
      <c r="H470" s="5"/>
      <c r="K470" s="6"/>
    </row>
    <row r="471" s="4" customFormat="true" ht="15.75" hidden="false" customHeight="false" outlineLevel="0" collapsed="false">
      <c r="A471" s="37"/>
      <c r="C471" s="37"/>
      <c r="D471" s="38"/>
      <c r="F471" s="5"/>
      <c r="H471" s="5"/>
      <c r="K471" s="6"/>
    </row>
    <row r="472" s="4" customFormat="true" ht="15.75" hidden="false" customHeight="false" outlineLevel="0" collapsed="false">
      <c r="A472" s="37"/>
      <c r="C472" s="37"/>
      <c r="D472" s="38"/>
      <c r="F472" s="5"/>
      <c r="H472" s="5"/>
      <c r="K472" s="6"/>
    </row>
    <row r="473" s="4" customFormat="true" ht="15.75" hidden="false" customHeight="false" outlineLevel="0" collapsed="false">
      <c r="A473" s="37"/>
      <c r="C473" s="37"/>
      <c r="D473" s="38"/>
      <c r="F473" s="5"/>
      <c r="H473" s="5"/>
      <c r="K473" s="6"/>
    </row>
    <row r="474" s="4" customFormat="true" ht="15.75" hidden="false" customHeight="false" outlineLevel="0" collapsed="false">
      <c r="A474" s="37"/>
      <c r="C474" s="37"/>
      <c r="D474" s="38"/>
      <c r="F474" s="5"/>
      <c r="H474" s="5"/>
      <c r="K474" s="6"/>
    </row>
    <row r="475" s="4" customFormat="true" ht="15.75" hidden="false" customHeight="false" outlineLevel="0" collapsed="false">
      <c r="A475" s="37"/>
      <c r="C475" s="37"/>
      <c r="D475" s="38"/>
      <c r="F475" s="5"/>
      <c r="H475" s="5"/>
      <c r="K475" s="6"/>
    </row>
    <row r="476" s="4" customFormat="true" ht="15.75" hidden="false" customHeight="false" outlineLevel="0" collapsed="false">
      <c r="A476" s="37"/>
      <c r="C476" s="37"/>
      <c r="D476" s="38"/>
      <c r="F476" s="5"/>
      <c r="H476" s="5"/>
      <c r="K476" s="6"/>
    </row>
    <row r="477" s="4" customFormat="true" ht="15.75" hidden="false" customHeight="false" outlineLevel="0" collapsed="false">
      <c r="A477" s="37"/>
      <c r="C477" s="37"/>
      <c r="D477" s="38"/>
      <c r="F477" s="5"/>
      <c r="H477" s="5"/>
      <c r="K477" s="6"/>
    </row>
    <row r="478" s="4" customFormat="true" ht="15.75" hidden="false" customHeight="false" outlineLevel="0" collapsed="false">
      <c r="A478" s="37"/>
      <c r="C478" s="37"/>
      <c r="D478" s="38"/>
      <c r="F478" s="5"/>
      <c r="H478" s="5"/>
      <c r="K478" s="6"/>
    </row>
    <row r="479" s="4" customFormat="true" ht="15.75" hidden="false" customHeight="false" outlineLevel="0" collapsed="false">
      <c r="A479" s="37"/>
      <c r="C479" s="37"/>
      <c r="D479" s="38"/>
      <c r="F479" s="5"/>
      <c r="H479" s="5"/>
      <c r="K479" s="6"/>
    </row>
    <row r="480" s="4" customFormat="true" ht="15.75" hidden="false" customHeight="false" outlineLevel="0" collapsed="false">
      <c r="A480" s="37"/>
      <c r="C480" s="37"/>
      <c r="D480" s="38"/>
      <c r="F480" s="5"/>
      <c r="H480" s="5"/>
      <c r="K480" s="6"/>
    </row>
    <row r="481" s="4" customFormat="true" ht="15.75" hidden="false" customHeight="false" outlineLevel="0" collapsed="false">
      <c r="A481" s="37"/>
      <c r="C481" s="37"/>
      <c r="D481" s="38"/>
      <c r="F481" s="5"/>
      <c r="H481" s="5"/>
      <c r="K481" s="6"/>
    </row>
    <row r="482" s="4" customFormat="true" ht="15.75" hidden="false" customHeight="false" outlineLevel="0" collapsed="false">
      <c r="A482" s="37"/>
      <c r="C482" s="37"/>
      <c r="D482" s="38"/>
      <c r="F482" s="5"/>
      <c r="H482" s="5"/>
      <c r="K482" s="6"/>
    </row>
    <row r="483" s="4" customFormat="true" ht="15.75" hidden="false" customHeight="false" outlineLevel="0" collapsed="false">
      <c r="A483" s="37"/>
      <c r="C483" s="37"/>
      <c r="D483" s="38"/>
      <c r="F483" s="5"/>
      <c r="H483" s="5"/>
      <c r="K483" s="6"/>
    </row>
    <row r="484" s="4" customFormat="true" ht="15.75" hidden="false" customHeight="false" outlineLevel="0" collapsed="false">
      <c r="A484" s="37"/>
      <c r="C484" s="37"/>
      <c r="D484" s="38"/>
      <c r="F484" s="5"/>
      <c r="H484" s="5"/>
      <c r="K484" s="6"/>
    </row>
    <row r="485" s="4" customFormat="true" ht="15.75" hidden="false" customHeight="false" outlineLevel="0" collapsed="false">
      <c r="A485" s="37"/>
      <c r="C485" s="37"/>
      <c r="D485" s="38"/>
      <c r="F485" s="5"/>
      <c r="H485" s="5"/>
      <c r="K485" s="6"/>
    </row>
    <row r="486" s="4" customFormat="true" ht="15.75" hidden="false" customHeight="false" outlineLevel="0" collapsed="false">
      <c r="A486" s="37"/>
      <c r="C486" s="37"/>
      <c r="D486" s="38"/>
      <c r="F486" s="5"/>
      <c r="H486" s="5"/>
      <c r="K486" s="6"/>
    </row>
    <row r="487" s="4" customFormat="true" ht="15.75" hidden="false" customHeight="false" outlineLevel="0" collapsed="false">
      <c r="A487" s="37"/>
      <c r="C487" s="37"/>
      <c r="D487" s="38"/>
      <c r="F487" s="5"/>
      <c r="H487" s="5"/>
      <c r="K487" s="6"/>
    </row>
    <row r="488" s="4" customFormat="true" ht="15.75" hidden="false" customHeight="false" outlineLevel="0" collapsed="false">
      <c r="A488" s="37"/>
      <c r="C488" s="37"/>
      <c r="D488" s="38"/>
      <c r="F488" s="5"/>
      <c r="H488" s="5"/>
      <c r="K488" s="6"/>
    </row>
    <row r="489" s="4" customFormat="true" ht="15.75" hidden="false" customHeight="false" outlineLevel="0" collapsed="false">
      <c r="A489" s="37"/>
      <c r="C489" s="37"/>
      <c r="D489" s="38"/>
      <c r="F489" s="5"/>
      <c r="H489" s="5"/>
      <c r="K489" s="6"/>
    </row>
    <row r="490" s="4" customFormat="true" ht="15.75" hidden="false" customHeight="false" outlineLevel="0" collapsed="false">
      <c r="A490" s="37"/>
      <c r="C490" s="37"/>
      <c r="D490" s="38"/>
      <c r="F490" s="5"/>
      <c r="H490" s="5"/>
      <c r="K490" s="6"/>
    </row>
    <row r="491" s="4" customFormat="true" ht="15.75" hidden="false" customHeight="false" outlineLevel="0" collapsed="false">
      <c r="A491" s="37"/>
      <c r="C491" s="37"/>
      <c r="D491" s="38"/>
      <c r="F491" s="5"/>
      <c r="H491" s="5"/>
      <c r="K491" s="6"/>
    </row>
    <row r="492" s="4" customFormat="true" ht="15.75" hidden="false" customHeight="false" outlineLevel="0" collapsed="false">
      <c r="A492" s="37"/>
      <c r="C492" s="37"/>
      <c r="D492" s="38"/>
      <c r="F492" s="5"/>
      <c r="H492" s="5"/>
      <c r="K492" s="6"/>
    </row>
    <row r="493" s="4" customFormat="true" ht="15.75" hidden="false" customHeight="false" outlineLevel="0" collapsed="false">
      <c r="A493" s="37"/>
      <c r="C493" s="37"/>
      <c r="D493" s="38"/>
      <c r="F493" s="5"/>
      <c r="H493" s="5"/>
      <c r="K493" s="6"/>
    </row>
    <row r="494" s="4" customFormat="true" ht="15.75" hidden="false" customHeight="false" outlineLevel="0" collapsed="false">
      <c r="A494" s="37"/>
      <c r="C494" s="37"/>
      <c r="D494" s="38"/>
      <c r="F494" s="5"/>
      <c r="H494" s="5"/>
      <c r="K494" s="6"/>
    </row>
    <row r="495" s="4" customFormat="true" ht="15.75" hidden="false" customHeight="false" outlineLevel="0" collapsed="false">
      <c r="A495" s="37"/>
      <c r="C495" s="37"/>
      <c r="D495" s="38"/>
      <c r="F495" s="5"/>
      <c r="H495" s="5"/>
      <c r="K495" s="6"/>
    </row>
    <row r="496" s="4" customFormat="true" ht="15.75" hidden="false" customHeight="false" outlineLevel="0" collapsed="false">
      <c r="A496" s="37"/>
      <c r="C496" s="37"/>
      <c r="D496" s="38"/>
      <c r="F496" s="5"/>
      <c r="H496" s="5"/>
      <c r="K496" s="6"/>
    </row>
    <row r="497" s="4" customFormat="true" ht="15.75" hidden="false" customHeight="false" outlineLevel="0" collapsed="false">
      <c r="A497" s="37"/>
      <c r="C497" s="37"/>
      <c r="D497" s="38"/>
      <c r="F497" s="5"/>
      <c r="H497" s="5"/>
      <c r="K497" s="6"/>
    </row>
    <row r="498" s="4" customFormat="true" ht="15.75" hidden="false" customHeight="false" outlineLevel="0" collapsed="false">
      <c r="A498" s="37"/>
      <c r="C498" s="37"/>
      <c r="D498" s="38"/>
      <c r="F498" s="5"/>
      <c r="H498" s="5"/>
      <c r="K498" s="6"/>
    </row>
    <row r="499" s="4" customFormat="true" ht="15.75" hidden="false" customHeight="false" outlineLevel="0" collapsed="false">
      <c r="A499" s="37"/>
      <c r="C499" s="37"/>
      <c r="D499" s="38"/>
      <c r="F499" s="5"/>
      <c r="H499" s="5"/>
      <c r="K499" s="6"/>
    </row>
    <row r="500" s="4" customFormat="true" ht="15.75" hidden="false" customHeight="false" outlineLevel="0" collapsed="false">
      <c r="A500" s="37"/>
      <c r="C500" s="37"/>
      <c r="D500" s="38"/>
      <c r="F500" s="5"/>
      <c r="H500" s="5"/>
      <c r="K500" s="6"/>
    </row>
    <row r="501" s="4" customFormat="true" ht="15.75" hidden="false" customHeight="false" outlineLevel="0" collapsed="false">
      <c r="A501" s="37"/>
      <c r="C501" s="37"/>
      <c r="D501" s="38"/>
      <c r="F501" s="5"/>
      <c r="H501" s="5"/>
      <c r="K501" s="6"/>
    </row>
    <row r="502" s="4" customFormat="true" ht="15.75" hidden="false" customHeight="false" outlineLevel="0" collapsed="false">
      <c r="A502" s="37"/>
      <c r="C502" s="37"/>
      <c r="D502" s="38"/>
      <c r="F502" s="5"/>
      <c r="H502" s="5"/>
      <c r="K502" s="6"/>
    </row>
    <row r="503" s="4" customFormat="true" ht="15.75" hidden="false" customHeight="false" outlineLevel="0" collapsed="false">
      <c r="A503" s="37"/>
      <c r="C503" s="37"/>
      <c r="D503" s="38"/>
      <c r="F503" s="5"/>
      <c r="H503" s="5"/>
      <c r="K503" s="6"/>
    </row>
    <row r="504" s="4" customFormat="true" ht="15.75" hidden="false" customHeight="false" outlineLevel="0" collapsed="false">
      <c r="A504" s="37"/>
      <c r="C504" s="37"/>
      <c r="D504" s="38"/>
      <c r="F504" s="5"/>
      <c r="H504" s="5"/>
      <c r="K504" s="6"/>
    </row>
    <row r="505" s="4" customFormat="true" ht="15.75" hidden="false" customHeight="false" outlineLevel="0" collapsed="false">
      <c r="A505" s="37"/>
      <c r="C505" s="37"/>
      <c r="D505" s="38"/>
      <c r="F505" s="5"/>
      <c r="H505" s="5"/>
      <c r="K505" s="6"/>
    </row>
    <row r="506" s="4" customFormat="true" ht="15.75" hidden="false" customHeight="false" outlineLevel="0" collapsed="false">
      <c r="A506" s="37"/>
      <c r="C506" s="37"/>
      <c r="D506" s="38"/>
      <c r="F506" s="5"/>
      <c r="H506" s="5"/>
      <c r="K506" s="6"/>
    </row>
    <row r="507" s="4" customFormat="true" ht="15.75" hidden="false" customHeight="false" outlineLevel="0" collapsed="false">
      <c r="A507" s="37"/>
      <c r="C507" s="37"/>
      <c r="D507" s="38"/>
      <c r="F507" s="5"/>
      <c r="H507" s="5"/>
      <c r="K507" s="6"/>
    </row>
    <row r="508" s="4" customFormat="true" ht="15.75" hidden="false" customHeight="false" outlineLevel="0" collapsed="false">
      <c r="A508" s="37"/>
      <c r="C508" s="37"/>
      <c r="D508" s="38"/>
      <c r="F508" s="5"/>
      <c r="H508" s="5"/>
      <c r="K508" s="6"/>
    </row>
    <row r="509" s="4" customFormat="true" ht="15.75" hidden="false" customHeight="false" outlineLevel="0" collapsed="false">
      <c r="A509" s="37"/>
      <c r="C509" s="37"/>
      <c r="D509" s="38"/>
      <c r="F509" s="5"/>
      <c r="H509" s="5"/>
      <c r="K509" s="6"/>
    </row>
    <row r="510" s="4" customFormat="true" ht="15.75" hidden="false" customHeight="false" outlineLevel="0" collapsed="false">
      <c r="A510" s="37"/>
      <c r="C510" s="37"/>
      <c r="D510" s="38"/>
      <c r="F510" s="5"/>
      <c r="H510" s="5"/>
      <c r="K510" s="6"/>
    </row>
    <row r="511" s="4" customFormat="true" ht="15.75" hidden="false" customHeight="false" outlineLevel="0" collapsed="false">
      <c r="A511" s="37"/>
      <c r="C511" s="37"/>
      <c r="D511" s="38"/>
      <c r="F511" s="5"/>
      <c r="H511" s="5"/>
      <c r="K511" s="6"/>
    </row>
    <row r="512" s="4" customFormat="true" ht="15.75" hidden="false" customHeight="false" outlineLevel="0" collapsed="false">
      <c r="A512" s="37"/>
      <c r="C512" s="37"/>
      <c r="D512" s="38"/>
      <c r="F512" s="5"/>
      <c r="H512" s="5"/>
      <c r="K512" s="6"/>
    </row>
    <row r="513" s="4" customFormat="true" ht="15.75" hidden="false" customHeight="false" outlineLevel="0" collapsed="false">
      <c r="A513" s="37"/>
      <c r="C513" s="37"/>
      <c r="D513" s="38"/>
      <c r="F513" s="5"/>
      <c r="H513" s="5"/>
      <c r="K513" s="6"/>
    </row>
    <row r="514" s="4" customFormat="true" ht="15.75" hidden="false" customHeight="false" outlineLevel="0" collapsed="false">
      <c r="A514" s="37"/>
      <c r="C514" s="37"/>
      <c r="D514" s="38"/>
      <c r="F514" s="5"/>
      <c r="H514" s="5"/>
      <c r="K514" s="6"/>
    </row>
    <row r="515" s="4" customFormat="true" ht="15.75" hidden="false" customHeight="false" outlineLevel="0" collapsed="false">
      <c r="A515" s="37"/>
      <c r="C515" s="37"/>
      <c r="D515" s="38"/>
      <c r="F515" s="5"/>
      <c r="H515" s="5"/>
      <c r="K515" s="6"/>
    </row>
    <row r="516" s="4" customFormat="true" ht="15.75" hidden="false" customHeight="false" outlineLevel="0" collapsed="false">
      <c r="A516" s="37"/>
      <c r="C516" s="37"/>
      <c r="D516" s="38"/>
      <c r="F516" s="5"/>
      <c r="H516" s="5"/>
      <c r="K516" s="6"/>
    </row>
    <row r="517" s="4" customFormat="true" ht="15.75" hidden="false" customHeight="false" outlineLevel="0" collapsed="false">
      <c r="A517" s="37"/>
      <c r="C517" s="37"/>
      <c r="D517" s="38"/>
      <c r="F517" s="5"/>
      <c r="H517" s="5"/>
      <c r="K517" s="6"/>
    </row>
    <row r="518" s="4" customFormat="true" ht="15.75" hidden="false" customHeight="false" outlineLevel="0" collapsed="false">
      <c r="A518" s="37"/>
      <c r="C518" s="37"/>
      <c r="D518" s="38"/>
      <c r="F518" s="5"/>
      <c r="H518" s="5"/>
      <c r="K518" s="6"/>
    </row>
    <row r="519" s="4" customFormat="true" ht="15.75" hidden="false" customHeight="false" outlineLevel="0" collapsed="false">
      <c r="A519" s="37"/>
      <c r="C519" s="37"/>
      <c r="D519" s="38"/>
      <c r="F519" s="5"/>
      <c r="H519" s="5"/>
      <c r="K519" s="6"/>
    </row>
    <row r="520" s="4" customFormat="true" ht="15.75" hidden="false" customHeight="false" outlineLevel="0" collapsed="false">
      <c r="A520" s="37"/>
      <c r="C520" s="37"/>
      <c r="D520" s="38"/>
      <c r="F520" s="5"/>
      <c r="H520" s="5"/>
      <c r="K520" s="6"/>
    </row>
    <row r="521" s="4" customFormat="true" ht="15.75" hidden="false" customHeight="false" outlineLevel="0" collapsed="false">
      <c r="A521" s="37"/>
      <c r="C521" s="37"/>
      <c r="D521" s="38"/>
      <c r="F521" s="5"/>
      <c r="H521" s="5"/>
      <c r="K521" s="6"/>
    </row>
    <row r="522" s="4" customFormat="true" ht="15.75" hidden="false" customHeight="false" outlineLevel="0" collapsed="false">
      <c r="A522" s="37"/>
      <c r="C522" s="37"/>
      <c r="D522" s="38"/>
      <c r="F522" s="5"/>
      <c r="H522" s="5"/>
      <c r="K522" s="6"/>
    </row>
    <row r="523" s="4" customFormat="true" ht="15.75" hidden="false" customHeight="false" outlineLevel="0" collapsed="false">
      <c r="A523" s="37"/>
      <c r="C523" s="37"/>
      <c r="D523" s="38"/>
      <c r="F523" s="5"/>
      <c r="H523" s="5"/>
      <c r="K523" s="6"/>
    </row>
    <row r="524" s="4" customFormat="true" ht="15.75" hidden="false" customHeight="false" outlineLevel="0" collapsed="false">
      <c r="A524" s="37"/>
      <c r="C524" s="37"/>
      <c r="D524" s="38"/>
      <c r="F524" s="5"/>
      <c r="H524" s="5"/>
      <c r="K524" s="6"/>
    </row>
    <row r="525" s="4" customFormat="true" ht="15.75" hidden="false" customHeight="false" outlineLevel="0" collapsed="false">
      <c r="A525" s="37"/>
      <c r="C525" s="37"/>
      <c r="D525" s="38"/>
      <c r="F525" s="5"/>
      <c r="H525" s="5"/>
      <c r="K525" s="6"/>
    </row>
    <row r="526" s="4" customFormat="true" ht="15.75" hidden="false" customHeight="false" outlineLevel="0" collapsed="false">
      <c r="A526" s="37"/>
      <c r="C526" s="37"/>
      <c r="D526" s="38"/>
      <c r="F526" s="5"/>
      <c r="H526" s="5"/>
      <c r="K526" s="6"/>
    </row>
    <row r="527" s="4" customFormat="true" ht="15.75" hidden="false" customHeight="false" outlineLevel="0" collapsed="false">
      <c r="A527" s="37"/>
      <c r="C527" s="37"/>
      <c r="D527" s="38"/>
      <c r="F527" s="5"/>
      <c r="H527" s="5"/>
      <c r="K527" s="6"/>
    </row>
    <row r="528" s="4" customFormat="true" ht="15.75" hidden="false" customHeight="false" outlineLevel="0" collapsed="false">
      <c r="A528" s="37"/>
      <c r="C528" s="37"/>
      <c r="D528" s="38"/>
      <c r="F528" s="5"/>
      <c r="H528" s="5"/>
      <c r="K528" s="6"/>
    </row>
    <row r="529" s="4" customFormat="true" ht="15.75" hidden="false" customHeight="false" outlineLevel="0" collapsed="false">
      <c r="A529" s="37"/>
      <c r="C529" s="37"/>
      <c r="D529" s="38"/>
      <c r="F529" s="5"/>
      <c r="H529" s="5"/>
      <c r="K529" s="6"/>
    </row>
    <row r="530" s="4" customFormat="true" ht="15.75" hidden="false" customHeight="false" outlineLevel="0" collapsed="false">
      <c r="A530" s="37"/>
      <c r="C530" s="37"/>
      <c r="D530" s="38"/>
      <c r="F530" s="5"/>
      <c r="H530" s="5"/>
      <c r="K530" s="6"/>
    </row>
    <row r="531" s="4" customFormat="true" ht="15.75" hidden="false" customHeight="false" outlineLevel="0" collapsed="false">
      <c r="A531" s="37"/>
      <c r="C531" s="37"/>
      <c r="D531" s="38"/>
      <c r="F531" s="5"/>
      <c r="H531" s="5"/>
      <c r="K531" s="6"/>
    </row>
    <row r="532" s="4" customFormat="true" ht="15.75" hidden="false" customHeight="false" outlineLevel="0" collapsed="false">
      <c r="A532" s="37"/>
      <c r="C532" s="37"/>
      <c r="D532" s="38"/>
      <c r="F532" s="5"/>
      <c r="H532" s="5"/>
      <c r="K532" s="6"/>
    </row>
    <row r="533" s="4" customFormat="true" ht="15.75" hidden="false" customHeight="false" outlineLevel="0" collapsed="false">
      <c r="A533" s="37"/>
      <c r="C533" s="37"/>
      <c r="D533" s="38"/>
      <c r="F533" s="5"/>
      <c r="H533" s="5"/>
      <c r="K533" s="6"/>
    </row>
    <row r="534" s="4" customFormat="true" ht="15.75" hidden="false" customHeight="false" outlineLevel="0" collapsed="false">
      <c r="A534" s="37"/>
      <c r="C534" s="37"/>
      <c r="D534" s="38"/>
      <c r="F534" s="5"/>
      <c r="H534" s="5"/>
      <c r="K534" s="6"/>
    </row>
    <row r="535" s="4" customFormat="true" ht="15.75" hidden="false" customHeight="false" outlineLevel="0" collapsed="false">
      <c r="A535" s="37"/>
      <c r="C535" s="37"/>
      <c r="D535" s="38"/>
      <c r="F535" s="5"/>
      <c r="H535" s="5"/>
      <c r="K535" s="6"/>
    </row>
    <row r="536" s="4" customFormat="true" ht="15.75" hidden="false" customHeight="false" outlineLevel="0" collapsed="false">
      <c r="A536" s="37"/>
      <c r="C536" s="37"/>
      <c r="D536" s="38"/>
      <c r="F536" s="5"/>
      <c r="H536" s="5"/>
      <c r="K536" s="6"/>
    </row>
    <row r="537" s="4" customFormat="true" ht="15.75" hidden="false" customHeight="false" outlineLevel="0" collapsed="false">
      <c r="A537" s="37"/>
      <c r="C537" s="37"/>
      <c r="D537" s="38"/>
      <c r="F537" s="5"/>
      <c r="H537" s="5"/>
      <c r="K537" s="6"/>
    </row>
    <row r="538" s="4" customFormat="true" ht="15.75" hidden="false" customHeight="false" outlineLevel="0" collapsed="false">
      <c r="A538" s="37"/>
      <c r="C538" s="37"/>
      <c r="D538" s="38"/>
      <c r="F538" s="5"/>
      <c r="H538" s="5"/>
      <c r="K538" s="6"/>
    </row>
    <row r="539" s="4" customFormat="true" ht="15.75" hidden="false" customHeight="false" outlineLevel="0" collapsed="false">
      <c r="A539" s="37"/>
      <c r="C539" s="37"/>
      <c r="D539" s="38"/>
      <c r="F539" s="5"/>
      <c r="H539" s="5"/>
      <c r="K539" s="6"/>
    </row>
    <row r="540" s="4" customFormat="true" ht="15.75" hidden="false" customHeight="false" outlineLevel="0" collapsed="false">
      <c r="A540" s="37"/>
      <c r="C540" s="37"/>
      <c r="D540" s="38"/>
      <c r="F540" s="5"/>
      <c r="H540" s="5"/>
      <c r="K540" s="6"/>
    </row>
    <row r="541" s="4" customFormat="true" ht="15.75" hidden="false" customHeight="false" outlineLevel="0" collapsed="false">
      <c r="A541" s="37"/>
      <c r="C541" s="37"/>
      <c r="D541" s="38"/>
      <c r="F541" s="5"/>
      <c r="H541" s="5"/>
      <c r="K541" s="6"/>
    </row>
    <row r="542" s="4" customFormat="true" ht="15.75" hidden="false" customHeight="false" outlineLevel="0" collapsed="false">
      <c r="A542" s="37"/>
      <c r="C542" s="37"/>
      <c r="D542" s="38"/>
      <c r="F542" s="5"/>
      <c r="H542" s="5"/>
      <c r="K542" s="6"/>
    </row>
    <row r="543" s="4" customFormat="true" ht="15.75" hidden="false" customHeight="false" outlineLevel="0" collapsed="false">
      <c r="A543" s="37"/>
      <c r="C543" s="37"/>
      <c r="D543" s="38"/>
      <c r="F543" s="5"/>
      <c r="H543" s="5"/>
      <c r="K543" s="6"/>
    </row>
    <row r="544" s="4" customFormat="true" ht="15.75" hidden="false" customHeight="false" outlineLevel="0" collapsed="false">
      <c r="A544" s="37"/>
      <c r="C544" s="37"/>
      <c r="D544" s="38"/>
      <c r="F544" s="5"/>
      <c r="H544" s="5"/>
      <c r="K544" s="6"/>
    </row>
    <row r="545" s="4" customFormat="true" ht="15.75" hidden="false" customHeight="false" outlineLevel="0" collapsed="false">
      <c r="A545" s="37"/>
      <c r="C545" s="37"/>
      <c r="D545" s="38"/>
      <c r="F545" s="5"/>
      <c r="H545" s="5"/>
      <c r="K545" s="6"/>
    </row>
    <row r="546" s="4" customFormat="true" ht="15.75" hidden="false" customHeight="false" outlineLevel="0" collapsed="false">
      <c r="A546" s="37"/>
      <c r="C546" s="37"/>
      <c r="D546" s="38"/>
      <c r="F546" s="5"/>
      <c r="H546" s="5"/>
      <c r="K546" s="6"/>
    </row>
    <row r="547" s="4" customFormat="true" ht="15.75" hidden="false" customHeight="false" outlineLevel="0" collapsed="false">
      <c r="A547" s="37"/>
      <c r="C547" s="37"/>
      <c r="D547" s="38"/>
      <c r="F547" s="5"/>
      <c r="H547" s="5"/>
      <c r="K547" s="6"/>
    </row>
    <row r="548" s="4" customFormat="true" ht="15.75" hidden="false" customHeight="false" outlineLevel="0" collapsed="false">
      <c r="A548" s="37"/>
      <c r="C548" s="37"/>
      <c r="D548" s="38"/>
      <c r="F548" s="5"/>
      <c r="H548" s="5"/>
      <c r="K548" s="6"/>
    </row>
    <row r="549" s="4" customFormat="true" ht="15.75" hidden="false" customHeight="false" outlineLevel="0" collapsed="false">
      <c r="A549" s="37"/>
      <c r="C549" s="37"/>
      <c r="D549" s="38"/>
      <c r="F549" s="5"/>
      <c r="H549" s="5"/>
      <c r="K549" s="6"/>
    </row>
    <row r="550" s="4" customFormat="true" ht="15.75" hidden="false" customHeight="false" outlineLevel="0" collapsed="false">
      <c r="A550" s="37"/>
      <c r="C550" s="37"/>
      <c r="D550" s="38"/>
      <c r="F550" s="5"/>
      <c r="H550" s="5"/>
      <c r="K550" s="6"/>
    </row>
    <row r="551" s="4" customFormat="true" ht="15.75" hidden="false" customHeight="false" outlineLevel="0" collapsed="false">
      <c r="A551" s="37"/>
      <c r="C551" s="37"/>
      <c r="D551" s="38"/>
      <c r="F551" s="5"/>
      <c r="H551" s="5"/>
      <c r="K551" s="6"/>
    </row>
    <row r="552" s="4" customFormat="true" ht="15.75" hidden="false" customHeight="false" outlineLevel="0" collapsed="false">
      <c r="A552" s="37"/>
      <c r="C552" s="37"/>
      <c r="D552" s="38"/>
      <c r="F552" s="5"/>
      <c r="H552" s="5"/>
      <c r="K552" s="6"/>
    </row>
    <row r="553" s="4" customFormat="true" ht="15.75" hidden="false" customHeight="false" outlineLevel="0" collapsed="false">
      <c r="A553" s="37"/>
      <c r="C553" s="37"/>
      <c r="D553" s="38"/>
      <c r="F553" s="5"/>
      <c r="H553" s="5"/>
      <c r="K553" s="6"/>
    </row>
    <row r="554" s="4" customFormat="true" ht="15.75" hidden="false" customHeight="false" outlineLevel="0" collapsed="false">
      <c r="A554" s="37"/>
      <c r="C554" s="37"/>
      <c r="D554" s="38"/>
      <c r="F554" s="5"/>
      <c r="H554" s="5"/>
      <c r="K554" s="6"/>
    </row>
    <row r="555" s="4" customFormat="true" ht="15.75" hidden="false" customHeight="false" outlineLevel="0" collapsed="false">
      <c r="A555" s="37"/>
      <c r="C555" s="37"/>
      <c r="D555" s="38"/>
      <c r="F555" s="5"/>
      <c r="H555" s="5"/>
      <c r="K555" s="6"/>
    </row>
    <row r="556" s="4" customFormat="true" ht="15.75" hidden="false" customHeight="false" outlineLevel="0" collapsed="false">
      <c r="A556" s="37"/>
      <c r="C556" s="37"/>
      <c r="D556" s="38"/>
      <c r="F556" s="5"/>
      <c r="H556" s="5"/>
      <c r="K556" s="6"/>
    </row>
    <row r="557" s="4" customFormat="true" ht="15.75" hidden="false" customHeight="false" outlineLevel="0" collapsed="false">
      <c r="A557" s="37"/>
      <c r="C557" s="37"/>
      <c r="D557" s="38"/>
      <c r="F557" s="5"/>
      <c r="H557" s="5"/>
      <c r="K557" s="6"/>
    </row>
    <row r="558" s="4" customFormat="true" ht="15.75" hidden="false" customHeight="false" outlineLevel="0" collapsed="false">
      <c r="A558" s="37"/>
      <c r="C558" s="37"/>
      <c r="D558" s="38"/>
      <c r="F558" s="5"/>
      <c r="H558" s="5"/>
      <c r="K558" s="6"/>
    </row>
    <row r="559" s="4" customFormat="true" ht="15.75" hidden="false" customHeight="false" outlineLevel="0" collapsed="false">
      <c r="A559" s="37"/>
      <c r="C559" s="37"/>
      <c r="D559" s="38"/>
      <c r="F559" s="5"/>
      <c r="H559" s="5"/>
      <c r="K559" s="6"/>
    </row>
    <row r="560" s="4" customFormat="true" ht="15.75" hidden="false" customHeight="false" outlineLevel="0" collapsed="false">
      <c r="A560" s="37"/>
      <c r="C560" s="37"/>
      <c r="D560" s="38"/>
      <c r="F560" s="5"/>
      <c r="H560" s="5"/>
      <c r="K560" s="6"/>
    </row>
    <row r="561" s="4" customFormat="true" ht="15.75" hidden="false" customHeight="false" outlineLevel="0" collapsed="false">
      <c r="A561" s="37"/>
      <c r="C561" s="37"/>
      <c r="D561" s="38"/>
      <c r="F561" s="5"/>
      <c r="H561" s="5"/>
      <c r="K561" s="6"/>
    </row>
    <row r="562" s="4" customFormat="true" ht="15.75" hidden="false" customHeight="false" outlineLevel="0" collapsed="false">
      <c r="A562" s="37"/>
      <c r="C562" s="37"/>
      <c r="D562" s="38"/>
      <c r="F562" s="5"/>
      <c r="H562" s="5"/>
      <c r="K562" s="6"/>
    </row>
    <row r="563" s="4" customFormat="true" ht="15.75" hidden="false" customHeight="false" outlineLevel="0" collapsed="false">
      <c r="A563" s="37"/>
      <c r="C563" s="37"/>
      <c r="D563" s="38"/>
      <c r="F563" s="5"/>
      <c r="H563" s="5"/>
      <c r="K563" s="6"/>
    </row>
    <row r="564" s="4" customFormat="true" ht="15.75" hidden="false" customHeight="false" outlineLevel="0" collapsed="false">
      <c r="A564" s="37"/>
      <c r="C564" s="37"/>
      <c r="D564" s="38"/>
      <c r="F564" s="5"/>
      <c r="H564" s="5"/>
      <c r="K564" s="6"/>
    </row>
    <row r="565" s="4" customFormat="true" ht="15.75" hidden="false" customHeight="false" outlineLevel="0" collapsed="false">
      <c r="A565" s="37"/>
      <c r="C565" s="37"/>
      <c r="D565" s="38"/>
      <c r="F565" s="5"/>
      <c r="H565" s="5"/>
      <c r="K565" s="6"/>
    </row>
    <row r="566" s="4" customFormat="true" ht="15.75" hidden="false" customHeight="false" outlineLevel="0" collapsed="false">
      <c r="A566" s="37"/>
      <c r="C566" s="37"/>
      <c r="D566" s="38"/>
      <c r="F566" s="5"/>
      <c r="H566" s="5"/>
      <c r="K566" s="6"/>
    </row>
    <row r="567" s="4" customFormat="true" ht="15.75" hidden="false" customHeight="false" outlineLevel="0" collapsed="false">
      <c r="A567" s="37"/>
      <c r="C567" s="37"/>
      <c r="D567" s="38"/>
      <c r="F567" s="5"/>
      <c r="H567" s="5"/>
      <c r="K567" s="6"/>
    </row>
    <row r="568" s="4" customFormat="true" ht="15.75" hidden="false" customHeight="false" outlineLevel="0" collapsed="false">
      <c r="A568" s="37"/>
      <c r="C568" s="37"/>
      <c r="D568" s="38"/>
      <c r="F568" s="5"/>
      <c r="H568" s="5"/>
      <c r="K568" s="6"/>
    </row>
    <row r="569" s="4" customFormat="true" ht="15.75" hidden="false" customHeight="false" outlineLevel="0" collapsed="false">
      <c r="A569" s="37"/>
      <c r="C569" s="37"/>
      <c r="D569" s="38"/>
      <c r="F569" s="5"/>
      <c r="H569" s="5"/>
      <c r="K569" s="6"/>
    </row>
    <row r="570" s="4" customFormat="true" ht="15.75" hidden="false" customHeight="false" outlineLevel="0" collapsed="false">
      <c r="A570" s="37"/>
      <c r="C570" s="37"/>
      <c r="D570" s="38"/>
      <c r="F570" s="5"/>
      <c r="H570" s="5"/>
      <c r="K570" s="6"/>
    </row>
    <row r="571" s="4" customFormat="true" ht="15.75" hidden="false" customHeight="false" outlineLevel="0" collapsed="false">
      <c r="A571" s="37"/>
      <c r="C571" s="37"/>
      <c r="D571" s="38"/>
      <c r="F571" s="5"/>
      <c r="H571" s="5"/>
      <c r="K571" s="6"/>
    </row>
    <row r="572" s="4" customFormat="true" ht="15.75" hidden="false" customHeight="false" outlineLevel="0" collapsed="false">
      <c r="A572" s="37"/>
      <c r="C572" s="37"/>
      <c r="D572" s="38"/>
      <c r="F572" s="5"/>
      <c r="H572" s="5"/>
      <c r="K572" s="6"/>
    </row>
    <row r="573" s="4" customFormat="true" ht="15.75" hidden="false" customHeight="false" outlineLevel="0" collapsed="false">
      <c r="A573" s="37"/>
      <c r="C573" s="37"/>
      <c r="D573" s="38"/>
      <c r="F573" s="5"/>
      <c r="H573" s="5"/>
      <c r="K573" s="6"/>
    </row>
    <row r="574" s="4" customFormat="true" ht="15.75" hidden="false" customHeight="false" outlineLevel="0" collapsed="false">
      <c r="A574" s="37"/>
      <c r="C574" s="37"/>
      <c r="D574" s="38"/>
      <c r="F574" s="5"/>
      <c r="H574" s="5"/>
      <c r="K574" s="6"/>
    </row>
    <row r="575" s="4" customFormat="true" ht="15.75" hidden="false" customHeight="false" outlineLevel="0" collapsed="false">
      <c r="A575" s="37"/>
      <c r="C575" s="37"/>
      <c r="D575" s="38"/>
      <c r="F575" s="5"/>
      <c r="H575" s="5"/>
      <c r="K575" s="6"/>
    </row>
    <row r="576" s="4" customFormat="true" ht="15.75" hidden="false" customHeight="false" outlineLevel="0" collapsed="false">
      <c r="A576" s="37"/>
      <c r="C576" s="37"/>
      <c r="D576" s="38"/>
      <c r="F576" s="5"/>
      <c r="H576" s="5"/>
      <c r="K576" s="6"/>
    </row>
    <row r="577" s="4" customFormat="true" ht="15.75" hidden="false" customHeight="false" outlineLevel="0" collapsed="false">
      <c r="A577" s="37"/>
      <c r="C577" s="37"/>
      <c r="D577" s="38"/>
      <c r="F577" s="5"/>
      <c r="H577" s="5"/>
      <c r="K577" s="6"/>
    </row>
    <row r="578" s="4" customFormat="true" ht="15.75" hidden="false" customHeight="false" outlineLevel="0" collapsed="false">
      <c r="A578" s="37"/>
      <c r="C578" s="37"/>
      <c r="D578" s="38"/>
      <c r="F578" s="5"/>
      <c r="H578" s="5"/>
      <c r="K578" s="6"/>
    </row>
    <row r="579" s="4" customFormat="true" ht="15.75" hidden="false" customHeight="false" outlineLevel="0" collapsed="false">
      <c r="A579" s="37"/>
      <c r="C579" s="37"/>
      <c r="D579" s="38"/>
      <c r="F579" s="5"/>
      <c r="H579" s="5"/>
      <c r="K579" s="6"/>
    </row>
    <row r="580" s="4" customFormat="true" ht="15.75" hidden="false" customHeight="false" outlineLevel="0" collapsed="false">
      <c r="A580" s="37"/>
      <c r="C580" s="37"/>
      <c r="D580" s="38"/>
      <c r="F580" s="5"/>
      <c r="H580" s="5"/>
      <c r="K580" s="6"/>
    </row>
    <row r="581" s="4" customFormat="true" ht="15.75" hidden="false" customHeight="false" outlineLevel="0" collapsed="false">
      <c r="A581" s="37"/>
      <c r="C581" s="37"/>
      <c r="D581" s="38"/>
      <c r="F581" s="5"/>
      <c r="H581" s="5"/>
      <c r="K581" s="6"/>
    </row>
    <row r="582" s="4" customFormat="true" ht="15.75" hidden="false" customHeight="false" outlineLevel="0" collapsed="false">
      <c r="A582" s="37"/>
      <c r="C582" s="37"/>
      <c r="D582" s="38"/>
      <c r="F582" s="5"/>
      <c r="H582" s="5"/>
      <c r="K582" s="6"/>
    </row>
    <row r="583" s="4" customFormat="true" ht="15.75" hidden="false" customHeight="false" outlineLevel="0" collapsed="false">
      <c r="A583" s="37"/>
      <c r="C583" s="37"/>
      <c r="D583" s="38"/>
      <c r="F583" s="5"/>
      <c r="H583" s="5"/>
      <c r="K583" s="6"/>
    </row>
    <row r="584" s="4" customFormat="true" ht="15.75" hidden="false" customHeight="false" outlineLevel="0" collapsed="false">
      <c r="A584" s="37"/>
      <c r="C584" s="37"/>
      <c r="D584" s="38"/>
      <c r="F584" s="5"/>
      <c r="H584" s="5"/>
      <c r="K584" s="6"/>
    </row>
    <row r="585" s="4" customFormat="true" ht="15.75" hidden="false" customHeight="false" outlineLevel="0" collapsed="false">
      <c r="A585" s="37"/>
      <c r="C585" s="37"/>
      <c r="D585" s="38"/>
      <c r="F585" s="5"/>
      <c r="H585" s="5"/>
      <c r="K585" s="6"/>
    </row>
    <row r="586" s="4" customFormat="true" ht="15.75" hidden="false" customHeight="false" outlineLevel="0" collapsed="false">
      <c r="A586" s="37"/>
      <c r="C586" s="37"/>
      <c r="D586" s="38"/>
      <c r="F586" s="5"/>
      <c r="H586" s="5"/>
      <c r="K586" s="6"/>
    </row>
    <row r="587" s="4" customFormat="true" ht="15.75" hidden="false" customHeight="false" outlineLevel="0" collapsed="false">
      <c r="A587" s="37"/>
      <c r="C587" s="37"/>
      <c r="D587" s="38"/>
      <c r="F587" s="5"/>
      <c r="H587" s="5"/>
      <c r="K587" s="6"/>
    </row>
    <row r="588" s="4" customFormat="true" ht="15.75" hidden="false" customHeight="false" outlineLevel="0" collapsed="false">
      <c r="A588" s="37"/>
      <c r="C588" s="37"/>
      <c r="D588" s="38"/>
      <c r="F588" s="5"/>
      <c r="H588" s="5"/>
      <c r="K588" s="6"/>
    </row>
    <row r="589" s="4" customFormat="true" ht="15.75" hidden="false" customHeight="false" outlineLevel="0" collapsed="false">
      <c r="A589" s="37"/>
      <c r="C589" s="37"/>
      <c r="D589" s="38"/>
      <c r="F589" s="5"/>
      <c r="H589" s="5"/>
      <c r="K589" s="6"/>
    </row>
    <row r="590" s="4" customFormat="true" ht="15.75" hidden="false" customHeight="false" outlineLevel="0" collapsed="false">
      <c r="A590" s="37"/>
      <c r="C590" s="37"/>
      <c r="D590" s="38"/>
      <c r="F590" s="5"/>
      <c r="H590" s="5"/>
      <c r="K590" s="6"/>
    </row>
    <row r="591" s="4" customFormat="true" ht="15.75" hidden="false" customHeight="false" outlineLevel="0" collapsed="false">
      <c r="A591" s="37"/>
      <c r="C591" s="37"/>
      <c r="D591" s="38"/>
      <c r="F591" s="5"/>
      <c r="H591" s="5"/>
      <c r="K591" s="6"/>
    </row>
    <row r="592" s="4" customFormat="true" ht="15.75" hidden="false" customHeight="false" outlineLevel="0" collapsed="false">
      <c r="A592" s="37"/>
      <c r="C592" s="37"/>
      <c r="D592" s="38"/>
      <c r="F592" s="5"/>
      <c r="H592" s="5"/>
      <c r="K592" s="6"/>
    </row>
    <row r="593" s="4" customFormat="true" ht="15.75" hidden="false" customHeight="false" outlineLevel="0" collapsed="false">
      <c r="A593" s="37"/>
      <c r="C593" s="37"/>
      <c r="D593" s="38"/>
      <c r="F593" s="5"/>
      <c r="H593" s="5"/>
      <c r="K593" s="6"/>
    </row>
    <row r="594" s="4" customFormat="true" ht="15.75" hidden="false" customHeight="false" outlineLevel="0" collapsed="false">
      <c r="A594" s="37"/>
      <c r="C594" s="37"/>
      <c r="D594" s="38"/>
      <c r="F594" s="5"/>
      <c r="H594" s="5"/>
      <c r="K594" s="6"/>
    </row>
    <row r="595" s="4" customFormat="true" ht="15.75" hidden="false" customHeight="false" outlineLevel="0" collapsed="false">
      <c r="A595" s="37"/>
      <c r="C595" s="37"/>
      <c r="D595" s="38"/>
      <c r="F595" s="5"/>
      <c r="H595" s="5"/>
      <c r="K595" s="6"/>
    </row>
    <row r="596" s="4" customFormat="true" ht="15.75" hidden="false" customHeight="false" outlineLevel="0" collapsed="false">
      <c r="A596" s="37"/>
      <c r="C596" s="37"/>
      <c r="D596" s="38"/>
      <c r="F596" s="5"/>
      <c r="H596" s="5"/>
      <c r="K596" s="6"/>
    </row>
    <row r="597" s="4" customFormat="true" ht="15.75" hidden="false" customHeight="false" outlineLevel="0" collapsed="false">
      <c r="A597" s="37"/>
      <c r="C597" s="37"/>
      <c r="D597" s="38"/>
      <c r="F597" s="5"/>
      <c r="H597" s="5"/>
      <c r="K597" s="6"/>
    </row>
    <row r="598" s="4" customFormat="true" ht="15.75" hidden="false" customHeight="false" outlineLevel="0" collapsed="false">
      <c r="A598" s="37"/>
      <c r="C598" s="37"/>
      <c r="D598" s="38"/>
      <c r="F598" s="5"/>
      <c r="H598" s="5"/>
      <c r="K598" s="6"/>
    </row>
    <row r="599" s="4" customFormat="true" ht="15.75" hidden="false" customHeight="false" outlineLevel="0" collapsed="false">
      <c r="A599" s="37"/>
      <c r="C599" s="37"/>
      <c r="D599" s="38"/>
      <c r="F599" s="5"/>
      <c r="H599" s="5"/>
      <c r="K599" s="6"/>
    </row>
    <row r="600" s="4" customFormat="true" ht="15.75" hidden="false" customHeight="false" outlineLevel="0" collapsed="false">
      <c r="A600" s="37"/>
      <c r="C600" s="37"/>
      <c r="D600" s="38"/>
      <c r="F600" s="5"/>
      <c r="H600" s="5"/>
      <c r="K600" s="6"/>
    </row>
    <row r="601" s="4" customFormat="true" ht="15.75" hidden="false" customHeight="false" outlineLevel="0" collapsed="false">
      <c r="A601" s="37"/>
      <c r="C601" s="37"/>
      <c r="D601" s="38"/>
      <c r="F601" s="5"/>
      <c r="H601" s="5"/>
      <c r="K601" s="6"/>
    </row>
    <row r="602" s="4" customFormat="true" ht="15.75" hidden="false" customHeight="false" outlineLevel="0" collapsed="false">
      <c r="A602" s="37"/>
      <c r="C602" s="37"/>
      <c r="D602" s="38"/>
      <c r="F602" s="5"/>
      <c r="H602" s="5"/>
      <c r="K602" s="6"/>
    </row>
    <row r="603" s="4" customFormat="true" ht="15.75" hidden="false" customHeight="false" outlineLevel="0" collapsed="false">
      <c r="A603" s="37"/>
      <c r="C603" s="37"/>
      <c r="D603" s="38"/>
      <c r="F603" s="5"/>
      <c r="H603" s="5"/>
      <c r="K603" s="6"/>
    </row>
    <row r="604" s="4" customFormat="true" ht="15.75" hidden="false" customHeight="false" outlineLevel="0" collapsed="false">
      <c r="A604" s="37"/>
      <c r="C604" s="37"/>
      <c r="D604" s="38"/>
      <c r="F604" s="5"/>
      <c r="H604" s="5"/>
      <c r="K604" s="6"/>
    </row>
    <row r="605" s="4" customFormat="true" ht="15.75" hidden="false" customHeight="false" outlineLevel="0" collapsed="false">
      <c r="A605" s="37"/>
      <c r="C605" s="37"/>
      <c r="D605" s="38"/>
      <c r="F605" s="5"/>
      <c r="H605" s="5"/>
      <c r="K605" s="6"/>
    </row>
    <row r="606" s="4" customFormat="true" ht="15.75" hidden="false" customHeight="false" outlineLevel="0" collapsed="false">
      <c r="A606" s="37"/>
      <c r="C606" s="37"/>
      <c r="D606" s="38"/>
      <c r="F606" s="5"/>
      <c r="H606" s="5"/>
      <c r="K606" s="6"/>
    </row>
    <row r="607" s="4" customFormat="true" ht="15.75" hidden="false" customHeight="false" outlineLevel="0" collapsed="false">
      <c r="A607" s="37"/>
      <c r="C607" s="37"/>
      <c r="D607" s="38"/>
      <c r="F607" s="5"/>
      <c r="H607" s="5"/>
      <c r="K607" s="6"/>
    </row>
    <row r="608" s="4" customFormat="true" ht="15.75" hidden="false" customHeight="false" outlineLevel="0" collapsed="false">
      <c r="A608" s="37"/>
      <c r="C608" s="37"/>
      <c r="D608" s="38"/>
      <c r="F608" s="5"/>
      <c r="H608" s="5"/>
      <c r="K608" s="6"/>
    </row>
    <row r="609" s="4" customFormat="true" ht="15.75" hidden="false" customHeight="false" outlineLevel="0" collapsed="false">
      <c r="A609" s="37"/>
      <c r="C609" s="37"/>
      <c r="D609" s="38"/>
      <c r="F609" s="5"/>
      <c r="H609" s="5"/>
      <c r="K609" s="6"/>
    </row>
    <row r="610" s="4" customFormat="true" ht="15.75" hidden="false" customHeight="false" outlineLevel="0" collapsed="false">
      <c r="A610" s="37"/>
      <c r="C610" s="37"/>
      <c r="D610" s="38"/>
      <c r="F610" s="5"/>
      <c r="H610" s="5"/>
      <c r="K610" s="6"/>
    </row>
    <row r="611" s="4" customFormat="true" ht="15.75" hidden="false" customHeight="false" outlineLevel="0" collapsed="false">
      <c r="A611" s="37"/>
      <c r="C611" s="37"/>
      <c r="D611" s="38"/>
      <c r="F611" s="5"/>
      <c r="H611" s="5"/>
      <c r="K611" s="6"/>
    </row>
    <row r="612" s="4" customFormat="true" ht="15.75" hidden="false" customHeight="false" outlineLevel="0" collapsed="false">
      <c r="A612" s="37"/>
      <c r="C612" s="37"/>
      <c r="D612" s="38"/>
      <c r="F612" s="5"/>
      <c r="H612" s="5"/>
      <c r="K612" s="6"/>
    </row>
    <row r="613" s="4" customFormat="true" ht="15.75" hidden="false" customHeight="false" outlineLevel="0" collapsed="false">
      <c r="A613" s="37"/>
      <c r="C613" s="37"/>
      <c r="D613" s="38"/>
      <c r="F613" s="5"/>
      <c r="H613" s="5"/>
      <c r="K613" s="6"/>
    </row>
    <row r="614" s="4" customFormat="true" ht="15.75" hidden="false" customHeight="false" outlineLevel="0" collapsed="false">
      <c r="A614" s="37"/>
      <c r="C614" s="37"/>
      <c r="D614" s="38"/>
      <c r="F614" s="5"/>
      <c r="H614" s="5"/>
      <c r="K614" s="6"/>
    </row>
    <row r="615" s="4" customFormat="true" ht="15.75" hidden="false" customHeight="false" outlineLevel="0" collapsed="false">
      <c r="A615" s="37"/>
      <c r="C615" s="37"/>
      <c r="D615" s="38"/>
      <c r="F615" s="5"/>
      <c r="H615" s="5"/>
      <c r="K615" s="6"/>
    </row>
    <row r="616" s="4" customFormat="true" ht="15.75" hidden="false" customHeight="false" outlineLevel="0" collapsed="false">
      <c r="A616" s="37"/>
      <c r="C616" s="37"/>
      <c r="D616" s="38"/>
      <c r="F616" s="5"/>
      <c r="H616" s="5"/>
      <c r="K616" s="6"/>
    </row>
    <row r="617" s="4" customFormat="true" ht="15.75" hidden="false" customHeight="false" outlineLevel="0" collapsed="false">
      <c r="A617" s="37"/>
      <c r="C617" s="37"/>
      <c r="D617" s="38"/>
      <c r="F617" s="5"/>
      <c r="H617" s="5"/>
      <c r="K617" s="6"/>
    </row>
    <row r="618" s="4" customFormat="true" ht="15.75" hidden="false" customHeight="false" outlineLevel="0" collapsed="false">
      <c r="A618" s="37"/>
      <c r="C618" s="37"/>
      <c r="D618" s="38"/>
      <c r="F618" s="5"/>
      <c r="H618" s="5"/>
      <c r="K618" s="6"/>
    </row>
    <row r="619" s="4" customFormat="true" ht="15.75" hidden="false" customHeight="false" outlineLevel="0" collapsed="false">
      <c r="A619" s="37"/>
      <c r="C619" s="37"/>
      <c r="D619" s="38"/>
      <c r="F619" s="5"/>
      <c r="H619" s="5"/>
      <c r="K619" s="6"/>
    </row>
    <row r="620" s="4" customFormat="true" ht="15.75" hidden="false" customHeight="false" outlineLevel="0" collapsed="false">
      <c r="A620" s="37"/>
      <c r="C620" s="37"/>
      <c r="D620" s="38"/>
      <c r="F620" s="5"/>
      <c r="H620" s="5"/>
      <c r="K620" s="6"/>
    </row>
    <row r="621" s="4" customFormat="true" ht="15.75" hidden="false" customHeight="false" outlineLevel="0" collapsed="false">
      <c r="A621" s="37"/>
      <c r="C621" s="37"/>
      <c r="D621" s="38"/>
      <c r="F621" s="5"/>
      <c r="H621" s="5"/>
      <c r="K621" s="6"/>
    </row>
    <row r="622" s="4" customFormat="true" ht="15.75" hidden="false" customHeight="false" outlineLevel="0" collapsed="false">
      <c r="A622" s="37"/>
      <c r="C622" s="37"/>
      <c r="D622" s="38"/>
      <c r="F622" s="5"/>
      <c r="H622" s="5"/>
      <c r="K622" s="6"/>
    </row>
    <row r="623" s="4" customFormat="true" ht="15.75" hidden="false" customHeight="false" outlineLevel="0" collapsed="false">
      <c r="A623" s="37"/>
      <c r="C623" s="37"/>
      <c r="D623" s="38"/>
      <c r="F623" s="5"/>
      <c r="H623" s="5"/>
      <c r="K623" s="6"/>
    </row>
    <row r="624" s="4" customFormat="true" ht="15.75" hidden="false" customHeight="false" outlineLevel="0" collapsed="false">
      <c r="A624" s="37"/>
      <c r="C624" s="37"/>
      <c r="D624" s="38"/>
      <c r="F624" s="5"/>
      <c r="H624" s="5"/>
      <c r="K624" s="6"/>
    </row>
    <row r="625" s="4" customFormat="true" ht="15.75" hidden="false" customHeight="false" outlineLevel="0" collapsed="false">
      <c r="A625" s="37"/>
      <c r="C625" s="37"/>
      <c r="D625" s="38"/>
      <c r="F625" s="5"/>
      <c r="H625" s="5"/>
      <c r="K625" s="6"/>
    </row>
    <row r="626" s="4" customFormat="true" ht="15.75" hidden="false" customHeight="false" outlineLevel="0" collapsed="false">
      <c r="A626" s="37"/>
      <c r="C626" s="37"/>
      <c r="D626" s="38"/>
      <c r="F626" s="5"/>
      <c r="H626" s="5"/>
      <c r="K626" s="6"/>
    </row>
    <row r="627" s="4" customFormat="true" ht="15.75" hidden="false" customHeight="false" outlineLevel="0" collapsed="false">
      <c r="A627" s="37"/>
      <c r="C627" s="37"/>
      <c r="D627" s="38"/>
      <c r="F627" s="5"/>
      <c r="H627" s="5"/>
      <c r="K627" s="6"/>
    </row>
    <row r="628" s="4" customFormat="true" ht="15.75" hidden="false" customHeight="false" outlineLevel="0" collapsed="false">
      <c r="A628" s="37"/>
      <c r="C628" s="37"/>
      <c r="D628" s="38"/>
      <c r="F628" s="5"/>
      <c r="H628" s="5"/>
      <c r="K628" s="6"/>
    </row>
    <row r="629" s="4" customFormat="true" ht="15.75" hidden="false" customHeight="false" outlineLevel="0" collapsed="false">
      <c r="A629" s="37"/>
      <c r="C629" s="37"/>
      <c r="D629" s="38"/>
      <c r="F629" s="5"/>
      <c r="H629" s="5"/>
      <c r="K629" s="6"/>
    </row>
    <row r="630" s="4" customFormat="true" ht="15.75" hidden="false" customHeight="false" outlineLevel="0" collapsed="false">
      <c r="A630" s="37"/>
      <c r="C630" s="37"/>
      <c r="D630" s="38"/>
      <c r="F630" s="5"/>
      <c r="H630" s="5"/>
      <c r="K630" s="6"/>
    </row>
    <row r="631" s="4" customFormat="true" ht="15.75" hidden="false" customHeight="false" outlineLevel="0" collapsed="false">
      <c r="A631" s="37"/>
      <c r="C631" s="37"/>
      <c r="D631" s="38"/>
      <c r="F631" s="5"/>
      <c r="H631" s="5"/>
      <c r="K631" s="6"/>
    </row>
    <row r="632" s="4" customFormat="true" ht="15.75" hidden="false" customHeight="false" outlineLevel="0" collapsed="false">
      <c r="A632" s="37"/>
      <c r="C632" s="37"/>
      <c r="D632" s="38"/>
      <c r="F632" s="5"/>
      <c r="H632" s="5"/>
      <c r="K632" s="6"/>
    </row>
    <row r="633" s="4" customFormat="true" ht="15.75" hidden="false" customHeight="false" outlineLevel="0" collapsed="false">
      <c r="A633" s="37"/>
      <c r="C633" s="37"/>
      <c r="D633" s="38"/>
      <c r="F633" s="5"/>
      <c r="H633" s="5"/>
      <c r="K633" s="6"/>
    </row>
    <row r="634" s="4" customFormat="true" ht="15.75" hidden="false" customHeight="false" outlineLevel="0" collapsed="false">
      <c r="A634" s="37"/>
      <c r="C634" s="37"/>
      <c r="D634" s="38"/>
      <c r="F634" s="5"/>
      <c r="H634" s="5"/>
      <c r="K634" s="6"/>
    </row>
    <row r="635" s="4" customFormat="true" ht="15.75" hidden="false" customHeight="false" outlineLevel="0" collapsed="false">
      <c r="A635" s="37"/>
      <c r="C635" s="37"/>
      <c r="D635" s="38"/>
      <c r="F635" s="5"/>
      <c r="H635" s="5"/>
      <c r="K635" s="6"/>
    </row>
    <row r="636" s="4" customFormat="true" ht="15.75" hidden="false" customHeight="false" outlineLevel="0" collapsed="false">
      <c r="A636" s="37"/>
      <c r="C636" s="37"/>
      <c r="D636" s="38"/>
      <c r="F636" s="5"/>
      <c r="H636" s="5"/>
      <c r="K636" s="6"/>
    </row>
    <row r="637" s="4" customFormat="true" ht="15.75" hidden="false" customHeight="false" outlineLevel="0" collapsed="false">
      <c r="A637" s="37"/>
      <c r="C637" s="37"/>
      <c r="D637" s="38"/>
      <c r="F637" s="5"/>
      <c r="H637" s="5"/>
      <c r="K637" s="6"/>
    </row>
    <row r="638" s="4" customFormat="true" ht="15.75" hidden="false" customHeight="false" outlineLevel="0" collapsed="false">
      <c r="A638" s="37"/>
      <c r="C638" s="37"/>
      <c r="D638" s="38"/>
      <c r="F638" s="5"/>
      <c r="H638" s="5"/>
      <c r="K638" s="6"/>
    </row>
    <row r="639" s="4" customFormat="true" ht="15.75" hidden="false" customHeight="false" outlineLevel="0" collapsed="false">
      <c r="A639" s="37"/>
      <c r="C639" s="37"/>
      <c r="D639" s="38"/>
      <c r="F639" s="5"/>
      <c r="H639" s="5"/>
      <c r="K639" s="6"/>
    </row>
    <row r="640" s="4" customFormat="true" ht="15.75" hidden="false" customHeight="false" outlineLevel="0" collapsed="false">
      <c r="A640" s="37"/>
      <c r="C640" s="37"/>
      <c r="D640" s="38"/>
      <c r="F640" s="5"/>
      <c r="H640" s="5"/>
      <c r="K640" s="6"/>
    </row>
    <row r="641" s="4" customFormat="true" ht="15.75" hidden="false" customHeight="false" outlineLevel="0" collapsed="false">
      <c r="A641" s="37"/>
      <c r="C641" s="37"/>
      <c r="D641" s="38"/>
      <c r="F641" s="5"/>
      <c r="H641" s="5"/>
      <c r="K641" s="6"/>
    </row>
    <row r="642" s="4" customFormat="true" ht="15.75" hidden="false" customHeight="false" outlineLevel="0" collapsed="false">
      <c r="A642" s="37"/>
      <c r="C642" s="37"/>
      <c r="D642" s="38"/>
      <c r="F642" s="5"/>
      <c r="H642" s="5"/>
      <c r="K642" s="6"/>
    </row>
    <row r="643" s="4" customFormat="true" ht="15.75" hidden="false" customHeight="false" outlineLevel="0" collapsed="false">
      <c r="A643" s="37"/>
      <c r="C643" s="37"/>
      <c r="D643" s="38"/>
      <c r="F643" s="5"/>
      <c r="H643" s="5"/>
      <c r="K643" s="6"/>
    </row>
    <row r="644" s="4" customFormat="true" ht="15.75" hidden="false" customHeight="false" outlineLevel="0" collapsed="false">
      <c r="A644" s="37"/>
      <c r="C644" s="37"/>
      <c r="D644" s="38"/>
      <c r="F644" s="5"/>
      <c r="H644" s="5"/>
      <c r="K644" s="6"/>
    </row>
    <row r="645" s="4" customFormat="true" ht="15.75" hidden="false" customHeight="false" outlineLevel="0" collapsed="false">
      <c r="A645" s="37"/>
      <c r="C645" s="37"/>
      <c r="D645" s="38"/>
      <c r="F645" s="5"/>
      <c r="H645" s="5"/>
      <c r="K645" s="6"/>
    </row>
    <row r="646" s="4" customFormat="true" ht="15.75" hidden="false" customHeight="false" outlineLevel="0" collapsed="false">
      <c r="A646" s="37"/>
      <c r="C646" s="37"/>
      <c r="D646" s="38"/>
      <c r="F646" s="5"/>
      <c r="H646" s="5"/>
      <c r="K646" s="6"/>
    </row>
    <row r="647" s="4" customFormat="true" ht="15.75" hidden="false" customHeight="false" outlineLevel="0" collapsed="false">
      <c r="A647" s="37"/>
      <c r="C647" s="37"/>
      <c r="D647" s="38"/>
      <c r="F647" s="5"/>
      <c r="H647" s="5"/>
      <c r="K647" s="6"/>
    </row>
    <row r="648" s="4" customFormat="true" ht="15.75" hidden="false" customHeight="false" outlineLevel="0" collapsed="false">
      <c r="A648" s="37"/>
      <c r="C648" s="37"/>
      <c r="D648" s="38"/>
      <c r="F648" s="5"/>
      <c r="H648" s="5"/>
      <c r="K648" s="6"/>
    </row>
    <row r="649" s="4" customFormat="true" ht="15.75" hidden="false" customHeight="false" outlineLevel="0" collapsed="false">
      <c r="A649" s="37"/>
      <c r="C649" s="37"/>
      <c r="D649" s="38"/>
      <c r="F649" s="5"/>
      <c r="H649" s="5"/>
      <c r="K649" s="6"/>
    </row>
    <row r="650" s="4" customFormat="true" ht="15.75" hidden="false" customHeight="false" outlineLevel="0" collapsed="false">
      <c r="A650" s="37"/>
      <c r="C650" s="37"/>
      <c r="D650" s="38"/>
      <c r="F650" s="5"/>
      <c r="H650" s="5"/>
      <c r="K650" s="6"/>
    </row>
    <row r="651" s="4" customFormat="true" ht="15.75" hidden="false" customHeight="false" outlineLevel="0" collapsed="false">
      <c r="A651" s="37"/>
      <c r="C651" s="37"/>
      <c r="D651" s="38"/>
      <c r="F651" s="5"/>
      <c r="H651" s="5"/>
      <c r="K651" s="6"/>
    </row>
    <row r="652" s="4" customFormat="true" ht="15.75" hidden="false" customHeight="false" outlineLevel="0" collapsed="false">
      <c r="A652" s="37"/>
      <c r="C652" s="37"/>
      <c r="D652" s="38"/>
      <c r="F652" s="5"/>
      <c r="H652" s="5"/>
      <c r="K652" s="6"/>
    </row>
    <row r="653" s="4" customFormat="true" ht="15.75" hidden="false" customHeight="false" outlineLevel="0" collapsed="false">
      <c r="A653" s="37"/>
      <c r="C653" s="37"/>
      <c r="D653" s="38"/>
      <c r="F653" s="5"/>
      <c r="H653" s="5"/>
      <c r="K653" s="6"/>
    </row>
    <row r="654" s="4" customFormat="true" ht="15.75" hidden="false" customHeight="false" outlineLevel="0" collapsed="false">
      <c r="A654" s="37"/>
      <c r="C654" s="37"/>
      <c r="D654" s="38"/>
      <c r="F654" s="5"/>
      <c r="H654" s="5"/>
      <c r="K654" s="6"/>
    </row>
    <row r="655" s="4" customFormat="true" ht="15.75" hidden="false" customHeight="false" outlineLevel="0" collapsed="false">
      <c r="A655" s="37"/>
      <c r="C655" s="37"/>
      <c r="D655" s="38"/>
      <c r="F655" s="5"/>
      <c r="H655" s="5"/>
      <c r="K655" s="6"/>
    </row>
    <row r="656" s="4" customFormat="true" ht="15.75" hidden="false" customHeight="false" outlineLevel="0" collapsed="false">
      <c r="A656" s="37"/>
      <c r="C656" s="37"/>
      <c r="D656" s="38"/>
      <c r="F656" s="5"/>
      <c r="H656" s="5"/>
      <c r="K656" s="6"/>
    </row>
    <row r="657" s="4" customFormat="true" ht="15.75" hidden="false" customHeight="false" outlineLevel="0" collapsed="false">
      <c r="A657" s="37"/>
      <c r="C657" s="37"/>
      <c r="D657" s="38"/>
      <c r="F657" s="5"/>
      <c r="H657" s="5"/>
      <c r="K657" s="6"/>
    </row>
    <row r="658" s="4" customFormat="true" ht="15.75" hidden="false" customHeight="false" outlineLevel="0" collapsed="false">
      <c r="A658" s="37"/>
      <c r="C658" s="37"/>
      <c r="D658" s="38"/>
      <c r="F658" s="5"/>
      <c r="H658" s="5"/>
      <c r="K658" s="6"/>
    </row>
    <row r="659" s="4" customFormat="true" ht="15.75" hidden="false" customHeight="false" outlineLevel="0" collapsed="false">
      <c r="A659" s="37"/>
      <c r="C659" s="37"/>
      <c r="D659" s="38"/>
      <c r="F659" s="5"/>
      <c r="H659" s="5"/>
      <c r="K659" s="6"/>
    </row>
    <row r="660" s="4" customFormat="true" ht="15.75" hidden="false" customHeight="false" outlineLevel="0" collapsed="false">
      <c r="A660" s="37"/>
      <c r="C660" s="37"/>
      <c r="D660" s="38"/>
      <c r="F660" s="5"/>
      <c r="H660" s="5"/>
      <c r="K660" s="6"/>
    </row>
    <row r="661" s="4" customFormat="true" ht="15.75" hidden="false" customHeight="false" outlineLevel="0" collapsed="false">
      <c r="A661" s="37"/>
      <c r="C661" s="37"/>
      <c r="D661" s="38"/>
      <c r="F661" s="5"/>
      <c r="H661" s="5"/>
      <c r="K661" s="6"/>
    </row>
    <row r="662" s="4" customFormat="true" ht="15.75" hidden="false" customHeight="false" outlineLevel="0" collapsed="false">
      <c r="A662" s="37"/>
      <c r="C662" s="37"/>
      <c r="D662" s="38"/>
      <c r="F662" s="5"/>
      <c r="H662" s="5"/>
      <c r="K662" s="6"/>
    </row>
    <row r="663" s="4" customFormat="true" ht="15.75" hidden="false" customHeight="false" outlineLevel="0" collapsed="false">
      <c r="A663" s="37"/>
      <c r="C663" s="37"/>
      <c r="D663" s="38"/>
      <c r="F663" s="5"/>
      <c r="H663" s="5"/>
      <c r="K663" s="6"/>
    </row>
    <row r="664" s="4" customFormat="true" ht="15.75" hidden="false" customHeight="false" outlineLevel="0" collapsed="false">
      <c r="A664" s="37"/>
      <c r="C664" s="37"/>
      <c r="D664" s="38"/>
      <c r="F664" s="5"/>
      <c r="H664" s="5"/>
      <c r="K664" s="6"/>
    </row>
    <row r="665" s="4" customFormat="true" ht="15.75" hidden="false" customHeight="false" outlineLevel="0" collapsed="false">
      <c r="A665" s="37"/>
      <c r="C665" s="37"/>
      <c r="D665" s="38"/>
      <c r="F665" s="5"/>
      <c r="H665" s="5"/>
      <c r="K665" s="6"/>
    </row>
    <row r="666" s="4" customFormat="true" ht="15.75" hidden="false" customHeight="false" outlineLevel="0" collapsed="false">
      <c r="A666" s="37"/>
      <c r="C666" s="37"/>
      <c r="D666" s="38"/>
      <c r="F666" s="5"/>
      <c r="H666" s="5"/>
      <c r="K666" s="6"/>
    </row>
    <row r="667" s="4" customFormat="true" ht="15.75" hidden="false" customHeight="false" outlineLevel="0" collapsed="false">
      <c r="A667" s="37"/>
      <c r="C667" s="37"/>
      <c r="D667" s="38"/>
      <c r="F667" s="5"/>
      <c r="H667" s="5"/>
      <c r="K667" s="6"/>
    </row>
    <row r="668" s="4" customFormat="true" ht="15.75" hidden="false" customHeight="false" outlineLevel="0" collapsed="false">
      <c r="A668" s="37"/>
      <c r="C668" s="37"/>
      <c r="D668" s="38"/>
      <c r="F668" s="5"/>
      <c r="H668" s="5"/>
      <c r="K668" s="6"/>
    </row>
    <row r="669" s="4" customFormat="true" ht="15.75" hidden="false" customHeight="false" outlineLevel="0" collapsed="false">
      <c r="A669" s="37"/>
      <c r="C669" s="37"/>
      <c r="D669" s="38"/>
      <c r="F669" s="5"/>
      <c r="H669" s="5"/>
      <c r="K669" s="6"/>
    </row>
    <row r="670" s="4" customFormat="true" ht="15.75" hidden="false" customHeight="false" outlineLevel="0" collapsed="false">
      <c r="A670" s="37"/>
      <c r="C670" s="37"/>
      <c r="D670" s="38"/>
      <c r="F670" s="5"/>
      <c r="H670" s="5"/>
      <c r="K670" s="6"/>
    </row>
    <row r="671" s="4" customFormat="true" ht="15.75" hidden="false" customHeight="false" outlineLevel="0" collapsed="false">
      <c r="A671" s="37"/>
      <c r="C671" s="37"/>
      <c r="D671" s="38"/>
      <c r="F671" s="5"/>
      <c r="H671" s="5"/>
      <c r="K671" s="6"/>
    </row>
    <row r="672" s="4" customFormat="true" ht="15.75" hidden="false" customHeight="false" outlineLevel="0" collapsed="false">
      <c r="A672" s="37"/>
      <c r="C672" s="37"/>
      <c r="D672" s="38"/>
      <c r="F672" s="5"/>
      <c r="H672" s="5"/>
      <c r="K672" s="6"/>
    </row>
    <row r="673" s="4" customFormat="true" ht="15.75" hidden="false" customHeight="false" outlineLevel="0" collapsed="false">
      <c r="A673" s="37"/>
      <c r="C673" s="37"/>
      <c r="D673" s="38"/>
      <c r="F673" s="5"/>
      <c r="H673" s="5"/>
      <c r="K673" s="6"/>
    </row>
    <row r="674" s="4" customFormat="true" ht="15.75" hidden="false" customHeight="false" outlineLevel="0" collapsed="false">
      <c r="A674" s="37"/>
      <c r="C674" s="37"/>
      <c r="D674" s="38"/>
      <c r="F674" s="5"/>
      <c r="H674" s="5"/>
      <c r="K674" s="6"/>
    </row>
    <row r="675" s="4" customFormat="true" ht="15.75" hidden="false" customHeight="false" outlineLevel="0" collapsed="false">
      <c r="A675" s="37"/>
      <c r="C675" s="37"/>
      <c r="D675" s="38"/>
      <c r="F675" s="5"/>
      <c r="H675" s="5"/>
      <c r="K675" s="6"/>
    </row>
    <row r="676" s="4" customFormat="true" ht="15.75" hidden="false" customHeight="false" outlineLevel="0" collapsed="false">
      <c r="A676" s="37"/>
      <c r="C676" s="37"/>
      <c r="D676" s="38"/>
      <c r="F676" s="5"/>
      <c r="H676" s="5"/>
      <c r="K676" s="6"/>
    </row>
    <row r="677" s="4" customFormat="true" ht="15.75" hidden="false" customHeight="false" outlineLevel="0" collapsed="false">
      <c r="A677" s="37"/>
      <c r="C677" s="37"/>
      <c r="D677" s="38"/>
      <c r="F677" s="5"/>
      <c r="H677" s="5"/>
      <c r="K677" s="6"/>
    </row>
    <row r="678" s="4" customFormat="true" ht="15.75" hidden="false" customHeight="false" outlineLevel="0" collapsed="false">
      <c r="A678" s="37"/>
      <c r="C678" s="37"/>
      <c r="D678" s="38"/>
      <c r="F678" s="5"/>
      <c r="H678" s="5"/>
      <c r="K678" s="6"/>
    </row>
    <row r="679" s="4" customFormat="true" ht="15.75" hidden="false" customHeight="false" outlineLevel="0" collapsed="false">
      <c r="A679" s="37"/>
      <c r="C679" s="37"/>
      <c r="D679" s="38"/>
      <c r="F679" s="5"/>
      <c r="H679" s="5"/>
      <c r="K679" s="6"/>
    </row>
    <row r="680" s="4" customFormat="true" ht="15.75" hidden="false" customHeight="false" outlineLevel="0" collapsed="false">
      <c r="A680" s="37"/>
      <c r="C680" s="37"/>
      <c r="D680" s="38"/>
      <c r="F680" s="5"/>
      <c r="H680" s="5"/>
      <c r="K680" s="6"/>
    </row>
    <row r="681" s="4" customFormat="true" ht="15.75" hidden="false" customHeight="false" outlineLevel="0" collapsed="false">
      <c r="A681" s="37"/>
      <c r="C681" s="37"/>
      <c r="D681" s="38"/>
      <c r="F681" s="5"/>
      <c r="H681" s="5"/>
      <c r="K681" s="6"/>
    </row>
    <row r="682" s="4" customFormat="true" ht="15.75" hidden="false" customHeight="false" outlineLevel="0" collapsed="false">
      <c r="A682" s="37"/>
      <c r="C682" s="37"/>
      <c r="D682" s="38"/>
      <c r="F682" s="5"/>
      <c r="H682" s="5"/>
      <c r="K682" s="6"/>
    </row>
    <row r="683" s="4" customFormat="true" ht="15.75" hidden="false" customHeight="false" outlineLevel="0" collapsed="false">
      <c r="A683" s="37"/>
      <c r="C683" s="37"/>
      <c r="D683" s="38"/>
      <c r="F683" s="5"/>
      <c r="H683" s="5"/>
      <c r="K683" s="6"/>
    </row>
    <row r="684" s="4" customFormat="true" ht="15.75" hidden="false" customHeight="false" outlineLevel="0" collapsed="false">
      <c r="A684" s="37"/>
      <c r="C684" s="37"/>
      <c r="D684" s="38"/>
      <c r="F684" s="5"/>
      <c r="H684" s="5"/>
      <c r="K684" s="6"/>
    </row>
    <row r="685" s="4" customFormat="true" ht="15.75" hidden="false" customHeight="false" outlineLevel="0" collapsed="false">
      <c r="A685" s="37"/>
      <c r="C685" s="37"/>
      <c r="D685" s="38"/>
      <c r="F685" s="5"/>
      <c r="H685" s="5"/>
      <c r="K685" s="6"/>
    </row>
    <row r="686" s="4" customFormat="true" ht="15.75" hidden="false" customHeight="false" outlineLevel="0" collapsed="false">
      <c r="A686" s="37"/>
      <c r="C686" s="37"/>
      <c r="D686" s="38"/>
      <c r="F686" s="5"/>
      <c r="H686" s="5"/>
      <c r="K686" s="6"/>
    </row>
    <row r="687" s="4" customFormat="true" ht="15.75" hidden="false" customHeight="false" outlineLevel="0" collapsed="false">
      <c r="A687" s="37"/>
      <c r="C687" s="37"/>
      <c r="D687" s="38"/>
      <c r="F687" s="5"/>
      <c r="H687" s="5"/>
      <c r="K687" s="6"/>
    </row>
    <row r="688" s="4" customFormat="true" ht="15.75" hidden="false" customHeight="false" outlineLevel="0" collapsed="false">
      <c r="A688" s="37"/>
      <c r="C688" s="37"/>
      <c r="D688" s="38"/>
      <c r="F688" s="5"/>
      <c r="H688" s="5"/>
      <c r="K688" s="6"/>
    </row>
    <row r="689" s="4" customFormat="true" ht="15.75" hidden="false" customHeight="false" outlineLevel="0" collapsed="false">
      <c r="A689" s="37"/>
      <c r="C689" s="37"/>
      <c r="D689" s="38"/>
      <c r="F689" s="5"/>
      <c r="H689" s="5"/>
      <c r="K689" s="6"/>
    </row>
    <row r="690" s="4" customFormat="true" ht="15.75" hidden="false" customHeight="false" outlineLevel="0" collapsed="false">
      <c r="A690" s="37"/>
      <c r="C690" s="37"/>
      <c r="D690" s="38"/>
      <c r="F690" s="5"/>
      <c r="H690" s="5"/>
      <c r="K690" s="6"/>
    </row>
    <row r="691" s="4" customFormat="true" ht="15.75" hidden="false" customHeight="false" outlineLevel="0" collapsed="false">
      <c r="A691" s="37"/>
      <c r="C691" s="37"/>
      <c r="D691" s="38"/>
      <c r="F691" s="5"/>
      <c r="H691" s="5"/>
      <c r="K691" s="6"/>
    </row>
    <row r="692" s="4" customFormat="true" ht="15.75" hidden="false" customHeight="false" outlineLevel="0" collapsed="false">
      <c r="A692" s="37"/>
      <c r="C692" s="37"/>
      <c r="D692" s="38"/>
      <c r="F692" s="5"/>
      <c r="H692" s="5"/>
      <c r="K692" s="6"/>
    </row>
    <row r="693" s="4" customFormat="true" ht="15.75" hidden="false" customHeight="false" outlineLevel="0" collapsed="false">
      <c r="A693" s="37"/>
      <c r="C693" s="37"/>
      <c r="D693" s="38"/>
      <c r="F693" s="5"/>
      <c r="H693" s="5"/>
      <c r="K693" s="6"/>
    </row>
    <row r="694" s="4" customFormat="true" ht="15.75" hidden="false" customHeight="false" outlineLevel="0" collapsed="false">
      <c r="A694" s="37"/>
      <c r="C694" s="37"/>
      <c r="D694" s="38"/>
      <c r="F694" s="5"/>
      <c r="H694" s="5"/>
      <c r="K694" s="6"/>
    </row>
    <row r="695" s="4" customFormat="true" ht="15.75" hidden="false" customHeight="false" outlineLevel="0" collapsed="false">
      <c r="A695" s="37"/>
      <c r="C695" s="37"/>
      <c r="D695" s="38"/>
      <c r="F695" s="5"/>
      <c r="H695" s="5"/>
      <c r="K695" s="6"/>
    </row>
    <row r="696" s="4" customFormat="true" ht="15.75" hidden="false" customHeight="false" outlineLevel="0" collapsed="false">
      <c r="A696" s="37"/>
      <c r="C696" s="37"/>
      <c r="D696" s="38"/>
      <c r="F696" s="5"/>
      <c r="H696" s="5"/>
      <c r="K696" s="6"/>
    </row>
    <row r="697" s="4" customFormat="true" ht="15.75" hidden="false" customHeight="false" outlineLevel="0" collapsed="false">
      <c r="A697" s="37"/>
      <c r="C697" s="37"/>
      <c r="D697" s="38"/>
      <c r="F697" s="5"/>
      <c r="H697" s="5"/>
      <c r="K697" s="6"/>
    </row>
    <row r="698" s="4" customFormat="true" ht="15.75" hidden="false" customHeight="false" outlineLevel="0" collapsed="false">
      <c r="A698" s="37"/>
      <c r="C698" s="37"/>
      <c r="D698" s="38"/>
      <c r="F698" s="5"/>
      <c r="H698" s="5"/>
      <c r="K698" s="6"/>
    </row>
    <row r="699" s="4" customFormat="true" ht="15.75" hidden="false" customHeight="false" outlineLevel="0" collapsed="false">
      <c r="A699" s="37"/>
      <c r="C699" s="37"/>
      <c r="D699" s="38"/>
      <c r="F699" s="5"/>
      <c r="H699" s="5"/>
      <c r="K699" s="6"/>
    </row>
    <row r="700" s="4" customFormat="true" ht="15.75" hidden="false" customHeight="false" outlineLevel="0" collapsed="false">
      <c r="A700" s="37"/>
      <c r="C700" s="37"/>
      <c r="D700" s="38"/>
      <c r="F700" s="5"/>
      <c r="H700" s="5"/>
      <c r="K700" s="6"/>
    </row>
    <row r="701" s="4" customFormat="true" ht="15.75" hidden="false" customHeight="false" outlineLevel="0" collapsed="false">
      <c r="A701" s="37"/>
      <c r="C701" s="37"/>
      <c r="D701" s="38"/>
      <c r="F701" s="5"/>
      <c r="H701" s="5"/>
      <c r="K701" s="6"/>
    </row>
    <row r="702" s="4" customFormat="true" ht="15.75" hidden="false" customHeight="false" outlineLevel="0" collapsed="false">
      <c r="A702" s="37"/>
      <c r="C702" s="37"/>
      <c r="D702" s="38"/>
      <c r="F702" s="5"/>
      <c r="H702" s="5"/>
      <c r="K702" s="6"/>
    </row>
    <row r="703" s="4" customFormat="true" ht="15.75" hidden="false" customHeight="false" outlineLevel="0" collapsed="false">
      <c r="A703" s="37"/>
      <c r="C703" s="37"/>
      <c r="D703" s="38"/>
      <c r="F703" s="5"/>
      <c r="H703" s="5"/>
      <c r="K703" s="6"/>
    </row>
    <row r="704" s="4" customFormat="true" ht="15.75" hidden="false" customHeight="false" outlineLevel="0" collapsed="false">
      <c r="A704" s="37"/>
      <c r="C704" s="37"/>
      <c r="D704" s="38"/>
      <c r="F704" s="5"/>
      <c r="H704" s="5"/>
      <c r="K704" s="6"/>
    </row>
    <row r="705" s="4" customFormat="true" ht="15.75" hidden="false" customHeight="false" outlineLevel="0" collapsed="false">
      <c r="A705" s="37"/>
      <c r="C705" s="37"/>
      <c r="D705" s="38"/>
      <c r="F705" s="5"/>
      <c r="H705" s="5"/>
      <c r="K705" s="6"/>
    </row>
    <row r="706" s="4" customFormat="true" ht="15.75" hidden="false" customHeight="false" outlineLevel="0" collapsed="false">
      <c r="A706" s="37"/>
      <c r="C706" s="37"/>
      <c r="D706" s="38"/>
      <c r="F706" s="5"/>
      <c r="H706" s="5"/>
      <c r="K706" s="6"/>
    </row>
    <row r="707" s="4" customFormat="true" ht="15.75" hidden="false" customHeight="false" outlineLevel="0" collapsed="false">
      <c r="A707" s="37"/>
      <c r="C707" s="37"/>
      <c r="D707" s="38"/>
      <c r="F707" s="5"/>
      <c r="H707" s="5"/>
      <c r="K707" s="6"/>
    </row>
    <row r="708" s="4" customFormat="true" ht="15.75" hidden="false" customHeight="false" outlineLevel="0" collapsed="false">
      <c r="A708" s="37"/>
      <c r="C708" s="37"/>
      <c r="D708" s="38"/>
      <c r="F708" s="5"/>
      <c r="H708" s="5"/>
      <c r="K708" s="6"/>
    </row>
    <row r="709" s="4" customFormat="true" ht="15.75" hidden="false" customHeight="false" outlineLevel="0" collapsed="false">
      <c r="A709" s="37"/>
      <c r="C709" s="37"/>
      <c r="D709" s="38"/>
      <c r="F709" s="5"/>
      <c r="H709" s="5"/>
      <c r="K709" s="6"/>
    </row>
    <row r="710" s="4" customFormat="true" ht="15.75" hidden="false" customHeight="false" outlineLevel="0" collapsed="false">
      <c r="A710" s="37"/>
      <c r="C710" s="37"/>
      <c r="D710" s="38"/>
      <c r="F710" s="5"/>
      <c r="H710" s="5"/>
      <c r="K710" s="6"/>
    </row>
    <row r="711" s="4" customFormat="true" ht="15.75" hidden="false" customHeight="false" outlineLevel="0" collapsed="false">
      <c r="A711" s="37"/>
      <c r="C711" s="37"/>
      <c r="D711" s="38"/>
      <c r="F711" s="5"/>
      <c r="H711" s="5"/>
      <c r="K711" s="6"/>
    </row>
    <row r="712" s="4" customFormat="true" ht="15.75" hidden="false" customHeight="false" outlineLevel="0" collapsed="false">
      <c r="A712" s="37"/>
      <c r="C712" s="37"/>
      <c r="D712" s="38"/>
      <c r="F712" s="5"/>
      <c r="H712" s="5"/>
      <c r="K712" s="6"/>
    </row>
    <row r="713" s="4" customFormat="true" ht="15.75" hidden="false" customHeight="false" outlineLevel="0" collapsed="false">
      <c r="A713" s="37"/>
      <c r="C713" s="37"/>
      <c r="D713" s="38"/>
      <c r="F713" s="5"/>
      <c r="H713" s="5"/>
      <c r="K713" s="6"/>
    </row>
    <row r="714" s="4" customFormat="true" ht="15.75" hidden="false" customHeight="false" outlineLevel="0" collapsed="false">
      <c r="A714" s="37"/>
      <c r="C714" s="37"/>
      <c r="D714" s="38"/>
      <c r="F714" s="5"/>
      <c r="H714" s="5"/>
      <c r="K714" s="6"/>
    </row>
    <row r="715" s="4" customFormat="true" ht="15.75" hidden="false" customHeight="false" outlineLevel="0" collapsed="false">
      <c r="A715" s="37"/>
      <c r="C715" s="37"/>
      <c r="D715" s="38"/>
      <c r="F715" s="5"/>
      <c r="H715" s="5"/>
      <c r="K715" s="6"/>
    </row>
    <row r="716" s="4" customFormat="true" ht="15.75" hidden="false" customHeight="false" outlineLevel="0" collapsed="false">
      <c r="A716" s="37"/>
      <c r="C716" s="37"/>
      <c r="D716" s="38"/>
      <c r="F716" s="5"/>
      <c r="H716" s="5"/>
      <c r="K716" s="6"/>
    </row>
    <row r="717" s="4" customFormat="true" ht="15.75" hidden="false" customHeight="false" outlineLevel="0" collapsed="false">
      <c r="A717" s="37"/>
      <c r="C717" s="37"/>
      <c r="D717" s="38"/>
      <c r="F717" s="5"/>
      <c r="H717" s="5"/>
      <c r="K717" s="6"/>
    </row>
    <row r="718" s="4" customFormat="true" ht="15.75" hidden="false" customHeight="false" outlineLevel="0" collapsed="false">
      <c r="A718" s="37"/>
      <c r="C718" s="37"/>
      <c r="D718" s="38"/>
      <c r="F718" s="5"/>
      <c r="H718" s="5"/>
      <c r="K718" s="6"/>
    </row>
    <row r="719" s="4" customFormat="true" ht="15.75" hidden="false" customHeight="false" outlineLevel="0" collapsed="false">
      <c r="A719" s="37"/>
      <c r="C719" s="37"/>
      <c r="D719" s="38"/>
      <c r="F719" s="5"/>
      <c r="H719" s="5"/>
      <c r="K719" s="6"/>
    </row>
    <row r="720" s="4" customFormat="true" ht="15.75" hidden="false" customHeight="false" outlineLevel="0" collapsed="false">
      <c r="A720" s="37"/>
      <c r="C720" s="37"/>
      <c r="D720" s="38"/>
      <c r="F720" s="5"/>
      <c r="H720" s="5"/>
      <c r="K720" s="6"/>
    </row>
    <row r="721" s="4" customFormat="true" ht="15.75" hidden="false" customHeight="false" outlineLevel="0" collapsed="false">
      <c r="A721" s="37"/>
      <c r="C721" s="37"/>
      <c r="D721" s="38"/>
      <c r="F721" s="5"/>
      <c r="H721" s="5"/>
      <c r="K721" s="6"/>
    </row>
    <row r="722" s="4" customFormat="true" ht="15.75" hidden="false" customHeight="false" outlineLevel="0" collapsed="false">
      <c r="A722" s="37"/>
      <c r="C722" s="37"/>
      <c r="D722" s="38"/>
      <c r="F722" s="5"/>
      <c r="H722" s="5"/>
      <c r="K722" s="6"/>
    </row>
    <row r="723" s="4" customFormat="true" ht="15.75" hidden="false" customHeight="false" outlineLevel="0" collapsed="false">
      <c r="A723" s="37"/>
      <c r="C723" s="37"/>
      <c r="D723" s="38"/>
      <c r="F723" s="5"/>
      <c r="H723" s="5"/>
      <c r="K723" s="6"/>
    </row>
    <row r="724" s="4" customFormat="true" ht="15.75" hidden="false" customHeight="false" outlineLevel="0" collapsed="false">
      <c r="A724" s="37"/>
      <c r="C724" s="37"/>
      <c r="D724" s="38"/>
      <c r="F724" s="5"/>
      <c r="H724" s="5"/>
      <c r="K724" s="6"/>
    </row>
    <row r="725" s="4" customFormat="true" ht="15.75" hidden="false" customHeight="false" outlineLevel="0" collapsed="false">
      <c r="A725" s="37"/>
      <c r="C725" s="37"/>
      <c r="D725" s="38"/>
      <c r="F725" s="5"/>
      <c r="H725" s="5"/>
      <c r="K725" s="6"/>
    </row>
    <row r="726" s="4" customFormat="true" ht="15.75" hidden="false" customHeight="false" outlineLevel="0" collapsed="false">
      <c r="A726" s="37"/>
      <c r="C726" s="37"/>
      <c r="D726" s="38"/>
      <c r="F726" s="5"/>
      <c r="H726" s="5"/>
      <c r="K726" s="6"/>
    </row>
    <row r="727" s="4" customFormat="true" ht="15.75" hidden="false" customHeight="false" outlineLevel="0" collapsed="false">
      <c r="A727" s="37"/>
      <c r="C727" s="37"/>
      <c r="D727" s="38"/>
      <c r="F727" s="5"/>
      <c r="H727" s="5"/>
      <c r="K727" s="6"/>
    </row>
    <row r="728" s="4" customFormat="true" ht="15.75" hidden="false" customHeight="false" outlineLevel="0" collapsed="false">
      <c r="A728" s="37"/>
      <c r="C728" s="37"/>
      <c r="D728" s="38"/>
      <c r="F728" s="5"/>
      <c r="H728" s="5"/>
      <c r="K728" s="6"/>
    </row>
    <row r="729" s="4" customFormat="true" ht="15.75" hidden="false" customHeight="false" outlineLevel="0" collapsed="false">
      <c r="A729" s="37"/>
      <c r="C729" s="37"/>
      <c r="D729" s="38"/>
      <c r="F729" s="5"/>
      <c r="H729" s="5"/>
      <c r="K729" s="6"/>
    </row>
    <row r="730" s="4" customFormat="true" ht="15.75" hidden="false" customHeight="false" outlineLevel="0" collapsed="false">
      <c r="A730" s="37"/>
      <c r="C730" s="37"/>
      <c r="D730" s="38"/>
      <c r="F730" s="5"/>
      <c r="H730" s="5"/>
      <c r="K730" s="6"/>
    </row>
    <row r="731" s="4" customFormat="true" ht="15.75" hidden="false" customHeight="false" outlineLevel="0" collapsed="false">
      <c r="A731" s="37"/>
      <c r="C731" s="37"/>
      <c r="D731" s="38"/>
      <c r="F731" s="5"/>
      <c r="H731" s="5"/>
      <c r="K731" s="6"/>
    </row>
    <row r="732" s="4" customFormat="true" ht="15.75" hidden="false" customHeight="false" outlineLevel="0" collapsed="false">
      <c r="A732" s="37"/>
      <c r="C732" s="37"/>
      <c r="D732" s="38"/>
      <c r="F732" s="5"/>
      <c r="H732" s="5"/>
      <c r="K732" s="6"/>
    </row>
    <row r="733" s="4" customFormat="true" ht="15.75" hidden="false" customHeight="false" outlineLevel="0" collapsed="false">
      <c r="A733" s="37"/>
      <c r="C733" s="37"/>
      <c r="D733" s="38"/>
      <c r="F733" s="5"/>
      <c r="H733" s="5"/>
      <c r="K733" s="6"/>
    </row>
    <row r="734" s="4" customFormat="true" ht="15.75" hidden="false" customHeight="false" outlineLevel="0" collapsed="false">
      <c r="A734" s="37"/>
      <c r="C734" s="37"/>
      <c r="D734" s="38"/>
      <c r="F734" s="5"/>
      <c r="H734" s="5"/>
      <c r="K734" s="6"/>
    </row>
    <row r="735" s="4" customFormat="true" ht="15.75" hidden="false" customHeight="false" outlineLevel="0" collapsed="false">
      <c r="A735" s="37"/>
      <c r="C735" s="37"/>
      <c r="D735" s="38"/>
      <c r="F735" s="5"/>
      <c r="H735" s="5"/>
      <c r="K735" s="6"/>
    </row>
    <row r="736" s="4" customFormat="true" ht="15.75" hidden="false" customHeight="false" outlineLevel="0" collapsed="false">
      <c r="A736" s="37"/>
      <c r="C736" s="37"/>
      <c r="D736" s="38"/>
      <c r="F736" s="5"/>
      <c r="H736" s="5"/>
      <c r="K736" s="6"/>
    </row>
    <row r="737" s="4" customFormat="true" ht="15.75" hidden="false" customHeight="false" outlineLevel="0" collapsed="false">
      <c r="A737" s="37"/>
      <c r="C737" s="37"/>
      <c r="D737" s="38"/>
      <c r="F737" s="5"/>
      <c r="H737" s="5"/>
      <c r="K737" s="6"/>
    </row>
    <row r="738" s="4" customFormat="true" ht="15.75" hidden="false" customHeight="false" outlineLevel="0" collapsed="false">
      <c r="A738" s="37"/>
      <c r="C738" s="37"/>
      <c r="D738" s="38"/>
      <c r="F738" s="5"/>
      <c r="H738" s="5"/>
      <c r="K738" s="6"/>
    </row>
    <row r="739" s="4" customFormat="true" ht="15.75" hidden="false" customHeight="false" outlineLevel="0" collapsed="false">
      <c r="A739" s="37"/>
      <c r="C739" s="37"/>
      <c r="D739" s="38"/>
      <c r="F739" s="5"/>
      <c r="H739" s="5"/>
      <c r="K739" s="6"/>
    </row>
    <row r="740" s="4" customFormat="true" ht="15.75" hidden="false" customHeight="false" outlineLevel="0" collapsed="false">
      <c r="A740" s="37"/>
      <c r="C740" s="37"/>
      <c r="D740" s="38"/>
      <c r="F740" s="5"/>
      <c r="H740" s="5"/>
      <c r="K740" s="6"/>
    </row>
    <row r="741" s="4" customFormat="true" ht="15.75" hidden="false" customHeight="false" outlineLevel="0" collapsed="false">
      <c r="A741" s="37"/>
      <c r="C741" s="37"/>
      <c r="D741" s="38"/>
      <c r="F741" s="5"/>
      <c r="H741" s="5"/>
      <c r="K741" s="6"/>
    </row>
    <row r="742" s="4" customFormat="true" ht="15.75" hidden="false" customHeight="false" outlineLevel="0" collapsed="false">
      <c r="A742" s="37"/>
      <c r="C742" s="37"/>
      <c r="D742" s="38"/>
      <c r="F742" s="5"/>
      <c r="H742" s="5"/>
      <c r="K742" s="6"/>
    </row>
    <row r="743" s="4" customFormat="true" ht="15.75" hidden="false" customHeight="false" outlineLevel="0" collapsed="false">
      <c r="A743" s="37"/>
      <c r="C743" s="37"/>
      <c r="D743" s="38"/>
      <c r="F743" s="5"/>
      <c r="H743" s="5"/>
      <c r="K743" s="6"/>
    </row>
    <row r="744" s="4" customFormat="true" ht="15.75" hidden="false" customHeight="false" outlineLevel="0" collapsed="false">
      <c r="A744" s="37"/>
      <c r="C744" s="37"/>
      <c r="D744" s="38"/>
      <c r="F744" s="5"/>
      <c r="H744" s="5"/>
      <c r="K744" s="6"/>
    </row>
    <row r="745" s="4" customFormat="true" ht="15.75" hidden="false" customHeight="false" outlineLevel="0" collapsed="false">
      <c r="A745" s="37"/>
      <c r="C745" s="37"/>
      <c r="D745" s="38"/>
      <c r="F745" s="5"/>
      <c r="H745" s="5"/>
      <c r="K745" s="6"/>
    </row>
    <row r="746" s="4" customFormat="true" ht="15.75" hidden="false" customHeight="false" outlineLevel="0" collapsed="false">
      <c r="A746" s="37"/>
      <c r="C746" s="37"/>
      <c r="D746" s="38"/>
      <c r="F746" s="5"/>
      <c r="H746" s="5"/>
      <c r="K746" s="6"/>
    </row>
    <row r="747" s="4" customFormat="true" ht="15.75" hidden="false" customHeight="false" outlineLevel="0" collapsed="false">
      <c r="A747" s="37"/>
      <c r="C747" s="37"/>
      <c r="D747" s="38"/>
      <c r="F747" s="5"/>
      <c r="H747" s="5"/>
      <c r="K747" s="6"/>
    </row>
    <row r="748" s="4" customFormat="true" ht="15.75" hidden="false" customHeight="false" outlineLevel="0" collapsed="false">
      <c r="A748" s="37"/>
      <c r="C748" s="37"/>
      <c r="D748" s="38"/>
      <c r="F748" s="5"/>
      <c r="H748" s="5"/>
      <c r="K748" s="6"/>
    </row>
    <row r="749" s="4" customFormat="true" ht="15.75" hidden="false" customHeight="false" outlineLevel="0" collapsed="false">
      <c r="A749" s="37"/>
      <c r="C749" s="37"/>
      <c r="D749" s="38"/>
      <c r="F749" s="5"/>
      <c r="H749" s="5"/>
      <c r="K749" s="6"/>
    </row>
    <row r="750" s="4" customFormat="true" ht="15.75" hidden="false" customHeight="false" outlineLevel="0" collapsed="false">
      <c r="A750" s="37"/>
      <c r="C750" s="37"/>
      <c r="D750" s="38"/>
      <c r="F750" s="5"/>
      <c r="H750" s="5"/>
      <c r="K750" s="6"/>
    </row>
    <row r="751" s="4" customFormat="true" ht="15.75" hidden="false" customHeight="false" outlineLevel="0" collapsed="false">
      <c r="A751" s="37"/>
      <c r="C751" s="37"/>
      <c r="D751" s="38"/>
      <c r="F751" s="5"/>
      <c r="H751" s="5"/>
      <c r="K751" s="6"/>
    </row>
    <row r="752" s="4" customFormat="true" ht="15.75" hidden="false" customHeight="false" outlineLevel="0" collapsed="false">
      <c r="A752" s="37"/>
      <c r="C752" s="37"/>
      <c r="D752" s="38"/>
      <c r="F752" s="5"/>
      <c r="H752" s="5"/>
      <c r="K752" s="6"/>
    </row>
    <row r="753" s="4" customFormat="true" ht="15.75" hidden="false" customHeight="false" outlineLevel="0" collapsed="false">
      <c r="A753" s="37"/>
      <c r="C753" s="37"/>
      <c r="D753" s="38"/>
      <c r="F753" s="5"/>
      <c r="H753" s="5"/>
      <c r="K753" s="6"/>
    </row>
    <row r="754" s="4" customFormat="true" ht="15.75" hidden="false" customHeight="false" outlineLevel="0" collapsed="false">
      <c r="A754" s="37"/>
      <c r="C754" s="37"/>
      <c r="D754" s="38"/>
      <c r="F754" s="5"/>
      <c r="H754" s="5"/>
      <c r="K754" s="6"/>
    </row>
    <row r="755" s="4" customFormat="true" ht="15.75" hidden="false" customHeight="false" outlineLevel="0" collapsed="false">
      <c r="A755" s="37"/>
      <c r="C755" s="37"/>
      <c r="D755" s="38"/>
      <c r="F755" s="5"/>
      <c r="H755" s="5"/>
      <c r="K755" s="6"/>
    </row>
    <row r="756" s="4" customFormat="true" ht="15.75" hidden="false" customHeight="false" outlineLevel="0" collapsed="false">
      <c r="A756" s="37"/>
      <c r="C756" s="37"/>
      <c r="D756" s="38"/>
      <c r="F756" s="5"/>
      <c r="H756" s="5"/>
      <c r="K756" s="6"/>
    </row>
    <row r="757" s="4" customFormat="true" ht="15.75" hidden="false" customHeight="false" outlineLevel="0" collapsed="false">
      <c r="A757" s="37"/>
      <c r="C757" s="37"/>
      <c r="D757" s="38"/>
      <c r="F757" s="5"/>
      <c r="H757" s="5"/>
      <c r="K757" s="6"/>
    </row>
    <row r="758" s="4" customFormat="true" ht="15.75" hidden="false" customHeight="false" outlineLevel="0" collapsed="false">
      <c r="A758" s="37"/>
      <c r="C758" s="37"/>
      <c r="D758" s="38"/>
      <c r="F758" s="5"/>
      <c r="H758" s="5"/>
      <c r="K758" s="6"/>
    </row>
    <row r="759" s="4" customFormat="true" ht="15.75" hidden="false" customHeight="false" outlineLevel="0" collapsed="false">
      <c r="A759" s="37"/>
      <c r="C759" s="37"/>
      <c r="D759" s="38"/>
      <c r="F759" s="5"/>
      <c r="H759" s="5"/>
      <c r="K759" s="6"/>
    </row>
    <row r="760" s="4" customFormat="true" ht="15.75" hidden="false" customHeight="false" outlineLevel="0" collapsed="false">
      <c r="A760" s="37"/>
      <c r="C760" s="37"/>
      <c r="D760" s="38"/>
      <c r="F760" s="5"/>
      <c r="H760" s="5"/>
      <c r="K760" s="6"/>
    </row>
    <row r="761" s="4" customFormat="true" ht="15.75" hidden="false" customHeight="false" outlineLevel="0" collapsed="false">
      <c r="A761" s="37"/>
      <c r="C761" s="37"/>
      <c r="D761" s="38"/>
      <c r="F761" s="5"/>
      <c r="H761" s="5"/>
      <c r="K761" s="6"/>
    </row>
    <row r="762" s="4" customFormat="true" ht="15.75" hidden="false" customHeight="false" outlineLevel="0" collapsed="false">
      <c r="A762" s="37"/>
      <c r="C762" s="37"/>
      <c r="D762" s="38"/>
      <c r="F762" s="5"/>
      <c r="H762" s="5"/>
      <c r="K762" s="6"/>
    </row>
    <row r="763" s="4" customFormat="true" ht="15.75" hidden="false" customHeight="false" outlineLevel="0" collapsed="false">
      <c r="A763" s="37"/>
      <c r="C763" s="37"/>
      <c r="D763" s="38"/>
      <c r="F763" s="5"/>
      <c r="H763" s="5"/>
      <c r="K763" s="6"/>
    </row>
    <row r="764" s="4" customFormat="true" ht="15.75" hidden="false" customHeight="false" outlineLevel="0" collapsed="false">
      <c r="A764" s="37"/>
      <c r="C764" s="37"/>
      <c r="D764" s="38"/>
      <c r="F764" s="5"/>
      <c r="H764" s="5"/>
      <c r="K764" s="6"/>
    </row>
    <row r="765" s="4" customFormat="true" ht="15.75" hidden="false" customHeight="false" outlineLevel="0" collapsed="false">
      <c r="A765" s="37"/>
      <c r="C765" s="37"/>
      <c r="D765" s="38"/>
      <c r="F765" s="5"/>
      <c r="H765" s="5"/>
      <c r="K765" s="6"/>
    </row>
    <row r="766" s="4" customFormat="true" ht="15.75" hidden="false" customHeight="false" outlineLevel="0" collapsed="false">
      <c r="A766" s="37"/>
      <c r="C766" s="37"/>
      <c r="D766" s="38"/>
      <c r="F766" s="5"/>
      <c r="H766" s="5"/>
      <c r="K766" s="6"/>
    </row>
    <row r="767" s="4" customFormat="true" ht="15.75" hidden="false" customHeight="false" outlineLevel="0" collapsed="false">
      <c r="A767" s="37"/>
      <c r="C767" s="37"/>
      <c r="D767" s="38"/>
      <c r="F767" s="5"/>
      <c r="H767" s="5"/>
      <c r="K767" s="6"/>
    </row>
    <row r="768" s="4" customFormat="true" ht="15.75" hidden="false" customHeight="false" outlineLevel="0" collapsed="false">
      <c r="A768" s="37"/>
      <c r="C768" s="37"/>
      <c r="D768" s="38"/>
      <c r="F768" s="5"/>
      <c r="H768" s="5"/>
      <c r="K768" s="6"/>
    </row>
    <row r="769" s="4" customFormat="true" ht="15.75" hidden="false" customHeight="false" outlineLevel="0" collapsed="false">
      <c r="A769" s="37"/>
      <c r="C769" s="37"/>
      <c r="D769" s="38"/>
      <c r="F769" s="5"/>
      <c r="H769" s="5"/>
      <c r="K769" s="6"/>
    </row>
    <row r="770" s="4" customFormat="true" ht="15.75" hidden="false" customHeight="false" outlineLevel="0" collapsed="false">
      <c r="A770" s="37"/>
      <c r="C770" s="37"/>
      <c r="D770" s="38"/>
      <c r="F770" s="5"/>
      <c r="H770" s="5"/>
      <c r="K770" s="6"/>
    </row>
    <row r="771" s="4" customFormat="true" ht="15.75" hidden="false" customHeight="false" outlineLevel="0" collapsed="false">
      <c r="A771" s="37"/>
      <c r="C771" s="37"/>
      <c r="D771" s="38"/>
      <c r="F771" s="5"/>
      <c r="H771" s="5"/>
      <c r="K771" s="6"/>
    </row>
    <row r="772" s="4" customFormat="true" ht="15.75" hidden="false" customHeight="false" outlineLevel="0" collapsed="false">
      <c r="A772" s="37"/>
      <c r="C772" s="37"/>
      <c r="D772" s="38"/>
      <c r="F772" s="5"/>
      <c r="H772" s="5"/>
      <c r="K772" s="6"/>
    </row>
    <row r="773" s="4" customFormat="true" ht="15.75" hidden="false" customHeight="false" outlineLevel="0" collapsed="false">
      <c r="A773" s="37"/>
      <c r="C773" s="37"/>
      <c r="D773" s="38"/>
      <c r="F773" s="5"/>
      <c r="H773" s="5"/>
      <c r="K773" s="6"/>
    </row>
    <row r="774" s="4" customFormat="true" ht="15.75" hidden="false" customHeight="false" outlineLevel="0" collapsed="false">
      <c r="A774" s="37"/>
      <c r="C774" s="37"/>
      <c r="D774" s="38"/>
      <c r="F774" s="5"/>
      <c r="H774" s="5"/>
      <c r="K774" s="6"/>
    </row>
    <row r="775" s="4" customFormat="true" ht="15.75" hidden="false" customHeight="false" outlineLevel="0" collapsed="false">
      <c r="A775" s="37"/>
      <c r="C775" s="37"/>
      <c r="D775" s="38"/>
      <c r="F775" s="5"/>
      <c r="H775" s="5"/>
      <c r="K775" s="6"/>
    </row>
    <row r="776" s="4" customFormat="true" ht="15.75" hidden="false" customHeight="false" outlineLevel="0" collapsed="false">
      <c r="A776" s="37"/>
      <c r="C776" s="37"/>
      <c r="D776" s="38"/>
      <c r="F776" s="5"/>
      <c r="H776" s="5"/>
      <c r="K776" s="6"/>
    </row>
    <row r="777" s="4" customFormat="true" ht="15.75" hidden="false" customHeight="false" outlineLevel="0" collapsed="false">
      <c r="A777" s="37"/>
      <c r="C777" s="37"/>
      <c r="D777" s="38"/>
      <c r="F777" s="5"/>
      <c r="H777" s="5"/>
      <c r="K777" s="6"/>
    </row>
    <row r="778" s="4" customFormat="true" ht="15.75" hidden="false" customHeight="false" outlineLevel="0" collapsed="false">
      <c r="A778" s="37"/>
      <c r="C778" s="37"/>
      <c r="D778" s="38"/>
      <c r="F778" s="5"/>
      <c r="H778" s="5"/>
      <c r="K778" s="6"/>
    </row>
    <row r="779" s="4" customFormat="true" ht="15.75" hidden="false" customHeight="false" outlineLevel="0" collapsed="false">
      <c r="A779" s="37"/>
      <c r="C779" s="37"/>
      <c r="D779" s="38"/>
      <c r="F779" s="5"/>
      <c r="H779" s="5"/>
      <c r="K779" s="6"/>
    </row>
    <row r="780" s="4" customFormat="true" ht="15.75" hidden="false" customHeight="false" outlineLevel="0" collapsed="false">
      <c r="A780" s="37"/>
      <c r="C780" s="37"/>
      <c r="D780" s="38"/>
      <c r="F780" s="5"/>
      <c r="H780" s="5"/>
      <c r="K780" s="6"/>
    </row>
    <row r="781" s="4" customFormat="true" ht="15.75" hidden="false" customHeight="false" outlineLevel="0" collapsed="false">
      <c r="A781" s="37"/>
      <c r="C781" s="37"/>
      <c r="D781" s="38"/>
      <c r="F781" s="5"/>
      <c r="H781" s="5"/>
      <c r="K781" s="6"/>
    </row>
    <row r="782" s="4" customFormat="true" ht="15.75" hidden="false" customHeight="false" outlineLevel="0" collapsed="false">
      <c r="A782" s="37"/>
      <c r="C782" s="37"/>
      <c r="D782" s="38"/>
      <c r="F782" s="5"/>
      <c r="H782" s="5"/>
      <c r="K782" s="6"/>
    </row>
    <row r="783" s="4" customFormat="true" ht="15.75" hidden="false" customHeight="false" outlineLevel="0" collapsed="false">
      <c r="A783" s="37"/>
      <c r="C783" s="37"/>
      <c r="D783" s="38"/>
      <c r="F783" s="5"/>
      <c r="H783" s="5"/>
      <c r="K783" s="6"/>
    </row>
    <row r="784" s="4" customFormat="true" ht="15.75" hidden="false" customHeight="false" outlineLevel="0" collapsed="false">
      <c r="A784" s="37"/>
      <c r="C784" s="37"/>
      <c r="D784" s="38"/>
      <c r="F784" s="5"/>
      <c r="H784" s="5"/>
      <c r="K784" s="6"/>
    </row>
    <row r="785" s="4" customFormat="true" ht="15.75" hidden="false" customHeight="false" outlineLevel="0" collapsed="false">
      <c r="A785" s="37"/>
      <c r="C785" s="37"/>
      <c r="D785" s="38"/>
      <c r="F785" s="5"/>
      <c r="H785" s="5"/>
      <c r="K785" s="6"/>
    </row>
    <row r="786" s="4" customFormat="true" ht="15.75" hidden="false" customHeight="false" outlineLevel="0" collapsed="false">
      <c r="A786" s="37"/>
      <c r="C786" s="37"/>
      <c r="D786" s="38"/>
      <c r="F786" s="5"/>
      <c r="H786" s="5"/>
      <c r="K786" s="6"/>
    </row>
    <row r="787" s="4" customFormat="true" ht="15.75" hidden="false" customHeight="false" outlineLevel="0" collapsed="false">
      <c r="A787" s="37"/>
      <c r="C787" s="37"/>
      <c r="D787" s="38"/>
      <c r="F787" s="5"/>
      <c r="H787" s="5"/>
      <c r="K787" s="6"/>
    </row>
    <row r="788" s="4" customFormat="true" ht="15.75" hidden="false" customHeight="false" outlineLevel="0" collapsed="false">
      <c r="A788" s="37"/>
      <c r="C788" s="37"/>
      <c r="D788" s="38"/>
      <c r="F788" s="5"/>
      <c r="H788" s="5"/>
      <c r="K788" s="6"/>
    </row>
    <row r="789" s="4" customFormat="true" ht="15.75" hidden="false" customHeight="false" outlineLevel="0" collapsed="false">
      <c r="A789" s="37"/>
      <c r="C789" s="37"/>
      <c r="D789" s="38"/>
      <c r="F789" s="5"/>
      <c r="H789" s="5"/>
      <c r="K789" s="6"/>
    </row>
    <row r="790" s="4" customFormat="true" ht="15.75" hidden="false" customHeight="false" outlineLevel="0" collapsed="false">
      <c r="A790" s="37"/>
      <c r="C790" s="37"/>
      <c r="D790" s="38"/>
      <c r="F790" s="5"/>
      <c r="H790" s="5"/>
      <c r="K790" s="6"/>
    </row>
    <row r="791" s="4" customFormat="true" ht="15.75" hidden="false" customHeight="false" outlineLevel="0" collapsed="false">
      <c r="A791" s="37"/>
      <c r="C791" s="37"/>
      <c r="D791" s="38"/>
      <c r="F791" s="5"/>
      <c r="H791" s="5"/>
      <c r="K791" s="6"/>
    </row>
    <row r="792" s="4" customFormat="true" ht="15.75" hidden="false" customHeight="false" outlineLevel="0" collapsed="false">
      <c r="A792" s="37"/>
      <c r="C792" s="37"/>
      <c r="D792" s="38"/>
      <c r="F792" s="5"/>
      <c r="H792" s="5"/>
      <c r="K792" s="6"/>
    </row>
    <row r="793" s="4" customFormat="true" ht="15.75" hidden="false" customHeight="false" outlineLevel="0" collapsed="false">
      <c r="A793" s="37"/>
      <c r="C793" s="37"/>
      <c r="D793" s="38"/>
      <c r="F793" s="5"/>
      <c r="H793" s="5"/>
      <c r="K793" s="6"/>
    </row>
    <row r="794" s="4" customFormat="true" ht="15.75" hidden="false" customHeight="false" outlineLevel="0" collapsed="false">
      <c r="A794" s="37"/>
      <c r="C794" s="37"/>
      <c r="D794" s="38"/>
      <c r="F794" s="5"/>
      <c r="H794" s="5"/>
      <c r="K794" s="6"/>
    </row>
    <row r="795" s="4" customFormat="true" ht="15.75" hidden="false" customHeight="false" outlineLevel="0" collapsed="false">
      <c r="A795" s="37"/>
      <c r="C795" s="37"/>
      <c r="D795" s="38"/>
      <c r="F795" s="5"/>
      <c r="H795" s="5"/>
      <c r="K795" s="6"/>
    </row>
    <row r="796" s="4" customFormat="true" ht="15.75" hidden="false" customHeight="false" outlineLevel="0" collapsed="false">
      <c r="A796" s="37"/>
      <c r="C796" s="37"/>
      <c r="D796" s="38"/>
      <c r="F796" s="5"/>
      <c r="H796" s="5"/>
      <c r="K796" s="6"/>
    </row>
    <row r="797" s="4" customFormat="true" ht="15.75" hidden="false" customHeight="false" outlineLevel="0" collapsed="false">
      <c r="A797" s="37"/>
      <c r="C797" s="37"/>
      <c r="D797" s="38"/>
      <c r="F797" s="5"/>
      <c r="H797" s="5"/>
      <c r="K797" s="6"/>
    </row>
    <row r="798" s="4" customFormat="true" ht="15.75" hidden="false" customHeight="false" outlineLevel="0" collapsed="false">
      <c r="A798" s="37"/>
      <c r="C798" s="37"/>
      <c r="D798" s="38"/>
      <c r="F798" s="5"/>
      <c r="H798" s="5"/>
      <c r="K798" s="6"/>
    </row>
    <row r="799" s="4" customFormat="true" ht="15.75" hidden="false" customHeight="false" outlineLevel="0" collapsed="false">
      <c r="A799" s="37"/>
      <c r="C799" s="37"/>
      <c r="D799" s="38"/>
      <c r="F799" s="5"/>
      <c r="H799" s="5"/>
      <c r="K799" s="6"/>
    </row>
    <row r="800" s="4" customFormat="true" ht="15.75" hidden="false" customHeight="false" outlineLevel="0" collapsed="false">
      <c r="A800" s="37"/>
      <c r="C800" s="37"/>
      <c r="D800" s="38"/>
      <c r="F800" s="5"/>
      <c r="H800" s="5"/>
      <c r="K800" s="6"/>
    </row>
    <row r="801" s="4" customFormat="true" ht="15.75" hidden="false" customHeight="false" outlineLevel="0" collapsed="false">
      <c r="A801" s="37"/>
      <c r="C801" s="37"/>
      <c r="D801" s="38"/>
      <c r="F801" s="5"/>
      <c r="H801" s="5"/>
      <c r="K801" s="6"/>
    </row>
    <row r="802" s="4" customFormat="true" ht="15.75" hidden="false" customHeight="false" outlineLevel="0" collapsed="false">
      <c r="A802" s="37"/>
      <c r="C802" s="37"/>
      <c r="D802" s="38"/>
      <c r="F802" s="5"/>
      <c r="H802" s="5"/>
      <c r="K802" s="6"/>
    </row>
    <row r="803" s="4" customFormat="true" ht="15.75" hidden="false" customHeight="false" outlineLevel="0" collapsed="false">
      <c r="A803" s="37"/>
      <c r="C803" s="37"/>
      <c r="D803" s="38"/>
      <c r="F803" s="5"/>
      <c r="H803" s="5"/>
      <c r="K803" s="6"/>
    </row>
    <row r="804" s="4" customFormat="true" ht="15.75" hidden="false" customHeight="false" outlineLevel="0" collapsed="false">
      <c r="A804" s="37"/>
      <c r="C804" s="37"/>
      <c r="D804" s="38"/>
      <c r="F804" s="5"/>
      <c r="H804" s="5"/>
      <c r="K804" s="6"/>
    </row>
    <row r="805" s="4" customFormat="true" ht="15.75" hidden="false" customHeight="false" outlineLevel="0" collapsed="false">
      <c r="A805" s="37"/>
      <c r="C805" s="37"/>
      <c r="D805" s="38"/>
      <c r="F805" s="5"/>
      <c r="H805" s="5"/>
      <c r="K805" s="6"/>
    </row>
    <row r="806" s="4" customFormat="true" ht="15.75" hidden="false" customHeight="false" outlineLevel="0" collapsed="false">
      <c r="A806" s="37"/>
      <c r="C806" s="37"/>
      <c r="D806" s="38"/>
      <c r="F806" s="5"/>
      <c r="H806" s="5"/>
      <c r="K806" s="6"/>
    </row>
    <row r="807" s="4" customFormat="true" ht="15.75" hidden="false" customHeight="false" outlineLevel="0" collapsed="false">
      <c r="A807" s="37"/>
      <c r="C807" s="37"/>
      <c r="D807" s="38"/>
      <c r="F807" s="5"/>
      <c r="H807" s="5"/>
      <c r="K807" s="6"/>
    </row>
    <row r="808" s="4" customFormat="true" ht="15.75" hidden="false" customHeight="false" outlineLevel="0" collapsed="false">
      <c r="A808" s="37"/>
      <c r="C808" s="37"/>
      <c r="D808" s="38"/>
      <c r="F808" s="5"/>
      <c r="H808" s="5"/>
      <c r="K808" s="6"/>
    </row>
    <row r="809" s="4" customFormat="true" ht="15.75" hidden="false" customHeight="false" outlineLevel="0" collapsed="false">
      <c r="A809" s="37"/>
      <c r="C809" s="37"/>
      <c r="D809" s="38"/>
      <c r="F809" s="5"/>
      <c r="H809" s="5"/>
      <c r="K809" s="6"/>
    </row>
    <row r="810" s="4" customFormat="true" ht="15.75" hidden="false" customHeight="false" outlineLevel="0" collapsed="false">
      <c r="A810" s="37"/>
      <c r="C810" s="37"/>
      <c r="D810" s="38"/>
      <c r="F810" s="5"/>
      <c r="H810" s="5"/>
      <c r="K810" s="6"/>
    </row>
    <row r="811" s="4" customFormat="true" ht="15.75" hidden="false" customHeight="false" outlineLevel="0" collapsed="false">
      <c r="A811" s="37"/>
      <c r="C811" s="37"/>
      <c r="D811" s="38"/>
      <c r="F811" s="5"/>
      <c r="H811" s="5"/>
      <c r="K811" s="6"/>
    </row>
    <row r="812" s="4" customFormat="true" ht="15.75" hidden="false" customHeight="false" outlineLevel="0" collapsed="false">
      <c r="A812" s="37"/>
      <c r="C812" s="37"/>
      <c r="D812" s="38"/>
      <c r="F812" s="5"/>
      <c r="H812" s="5"/>
      <c r="K812" s="6"/>
    </row>
    <row r="813" s="4" customFormat="true" ht="15.75" hidden="false" customHeight="false" outlineLevel="0" collapsed="false">
      <c r="A813" s="37"/>
      <c r="C813" s="37"/>
      <c r="D813" s="38"/>
      <c r="F813" s="5"/>
      <c r="H813" s="5"/>
      <c r="K813" s="6"/>
    </row>
    <row r="814" s="4" customFormat="true" ht="15.75" hidden="false" customHeight="false" outlineLevel="0" collapsed="false">
      <c r="A814" s="37"/>
      <c r="C814" s="37"/>
      <c r="D814" s="38"/>
      <c r="F814" s="5"/>
      <c r="H814" s="5"/>
      <c r="K814" s="6"/>
    </row>
    <row r="815" s="4" customFormat="true" ht="15.75" hidden="false" customHeight="false" outlineLevel="0" collapsed="false">
      <c r="A815" s="37"/>
      <c r="C815" s="37"/>
      <c r="D815" s="38"/>
      <c r="F815" s="5"/>
      <c r="H815" s="5"/>
      <c r="K815" s="6"/>
    </row>
    <row r="816" s="4" customFormat="true" ht="15.75" hidden="false" customHeight="false" outlineLevel="0" collapsed="false">
      <c r="A816" s="37"/>
      <c r="C816" s="37"/>
      <c r="D816" s="38"/>
      <c r="F816" s="5"/>
      <c r="H816" s="5"/>
      <c r="K816" s="6"/>
    </row>
    <row r="817" s="4" customFormat="true" ht="15.75" hidden="false" customHeight="false" outlineLevel="0" collapsed="false">
      <c r="A817" s="37"/>
      <c r="C817" s="37"/>
      <c r="D817" s="38"/>
      <c r="F817" s="5"/>
      <c r="H817" s="5"/>
      <c r="K817" s="6"/>
    </row>
    <row r="818" s="4" customFormat="true" ht="15.75" hidden="false" customHeight="false" outlineLevel="0" collapsed="false">
      <c r="A818" s="37"/>
      <c r="C818" s="37"/>
      <c r="D818" s="38"/>
      <c r="F818" s="5"/>
      <c r="H818" s="5"/>
      <c r="K818" s="6"/>
    </row>
    <row r="819" s="4" customFormat="true" ht="15.75" hidden="false" customHeight="false" outlineLevel="0" collapsed="false">
      <c r="A819" s="37"/>
      <c r="C819" s="37"/>
      <c r="D819" s="38"/>
      <c r="F819" s="5"/>
      <c r="H819" s="5"/>
      <c r="K819" s="6"/>
    </row>
    <row r="820" s="4" customFormat="true" ht="15.75" hidden="false" customHeight="false" outlineLevel="0" collapsed="false">
      <c r="A820" s="37"/>
      <c r="C820" s="37"/>
      <c r="D820" s="38"/>
      <c r="F820" s="5"/>
      <c r="H820" s="5"/>
      <c r="K820" s="6"/>
    </row>
    <row r="821" s="4" customFormat="true" ht="15.75" hidden="false" customHeight="false" outlineLevel="0" collapsed="false">
      <c r="A821" s="37"/>
      <c r="C821" s="37"/>
      <c r="D821" s="38"/>
      <c r="F821" s="5"/>
      <c r="H821" s="5"/>
      <c r="K821" s="6"/>
    </row>
    <row r="822" s="4" customFormat="true" ht="15.75" hidden="false" customHeight="false" outlineLevel="0" collapsed="false">
      <c r="A822" s="37"/>
      <c r="C822" s="37"/>
      <c r="D822" s="38"/>
      <c r="F822" s="5"/>
      <c r="H822" s="5"/>
      <c r="K822" s="6"/>
    </row>
    <row r="823" s="4" customFormat="true" ht="15.75" hidden="false" customHeight="false" outlineLevel="0" collapsed="false">
      <c r="A823" s="37"/>
      <c r="C823" s="37"/>
      <c r="D823" s="38"/>
      <c r="F823" s="5"/>
      <c r="H823" s="5"/>
      <c r="K823" s="6"/>
    </row>
    <row r="824" s="4" customFormat="true" ht="15.75" hidden="false" customHeight="false" outlineLevel="0" collapsed="false">
      <c r="A824" s="37"/>
      <c r="C824" s="37"/>
      <c r="D824" s="38"/>
      <c r="F824" s="5"/>
      <c r="H824" s="5"/>
      <c r="K824" s="6"/>
    </row>
    <row r="825" s="4" customFormat="true" ht="15.75" hidden="false" customHeight="false" outlineLevel="0" collapsed="false">
      <c r="A825" s="37"/>
      <c r="C825" s="37"/>
      <c r="D825" s="38"/>
      <c r="F825" s="5"/>
      <c r="H825" s="5"/>
      <c r="K825" s="6"/>
    </row>
    <row r="826" s="4" customFormat="true" ht="15.75" hidden="false" customHeight="false" outlineLevel="0" collapsed="false">
      <c r="A826" s="37"/>
      <c r="C826" s="37"/>
      <c r="D826" s="38"/>
      <c r="F826" s="5"/>
      <c r="H826" s="5"/>
      <c r="K826" s="6"/>
    </row>
    <row r="827" s="4" customFormat="true" ht="15.75" hidden="false" customHeight="false" outlineLevel="0" collapsed="false">
      <c r="A827" s="37"/>
      <c r="C827" s="37"/>
      <c r="D827" s="38"/>
      <c r="F827" s="5"/>
      <c r="H827" s="5"/>
      <c r="K827" s="6"/>
    </row>
    <row r="828" s="4" customFormat="true" ht="15.75" hidden="false" customHeight="false" outlineLevel="0" collapsed="false">
      <c r="A828" s="37"/>
      <c r="C828" s="37"/>
      <c r="D828" s="38"/>
      <c r="F828" s="5"/>
      <c r="H828" s="5"/>
      <c r="K828" s="6"/>
    </row>
    <row r="829" s="4" customFormat="true" ht="15.75" hidden="false" customHeight="false" outlineLevel="0" collapsed="false">
      <c r="A829" s="37"/>
      <c r="C829" s="37"/>
      <c r="D829" s="38"/>
      <c r="F829" s="5"/>
      <c r="H829" s="5"/>
      <c r="K829" s="6"/>
    </row>
    <row r="830" s="4" customFormat="true" ht="15.75" hidden="false" customHeight="false" outlineLevel="0" collapsed="false">
      <c r="A830" s="37"/>
      <c r="C830" s="37"/>
      <c r="D830" s="38"/>
      <c r="F830" s="5"/>
      <c r="H830" s="5"/>
      <c r="K830" s="6"/>
    </row>
    <row r="831" s="4" customFormat="true" ht="15.75" hidden="false" customHeight="false" outlineLevel="0" collapsed="false">
      <c r="A831" s="37"/>
      <c r="C831" s="37"/>
      <c r="D831" s="38"/>
      <c r="F831" s="5"/>
      <c r="H831" s="5"/>
      <c r="K831" s="6"/>
    </row>
    <row r="832" s="4" customFormat="true" ht="15.75" hidden="false" customHeight="false" outlineLevel="0" collapsed="false">
      <c r="A832" s="37"/>
      <c r="C832" s="37"/>
      <c r="D832" s="38"/>
      <c r="F832" s="5"/>
      <c r="H832" s="5"/>
      <c r="K832" s="6"/>
    </row>
    <row r="833" s="4" customFormat="true" ht="15.75" hidden="false" customHeight="false" outlineLevel="0" collapsed="false">
      <c r="A833" s="37"/>
      <c r="C833" s="37"/>
      <c r="D833" s="38"/>
      <c r="F833" s="5"/>
      <c r="H833" s="5"/>
      <c r="K833" s="6"/>
    </row>
    <row r="834" s="4" customFormat="true" ht="15.75" hidden="false" customHeight="false" outlineLevel="0" collapsed="false">
      <c r="A834" s="37"/>
      <c r="C834" s="37"/>
      <c r="D834" s="38"/>
      <c r="F834" s="5"/>
      <c r="H834" s="5"/>
      <c r="K834" s="6"/>
    </row>
    <row r="835" s="4" customFormat="true" ht="15.75" hidden="false" customHeight="false" outlineLevel="0" collapsed="false">
      <c r="A835" s="37"/>
      <c r="C835" s="37"/>
      <c r="D835" s="38"/>
      <c r="F835" s="5"/>
      <c r="H835" s="5"/>
      <c r="K835" s="6"/>
    </row>
    <row r="836" s="4" customFormat="true" ht="15.75" hidden="false" customHeight="false" outlineLevel="0" collapsed="false">
      <c r="A836" s="37"/>
      <c r="C836" s="37"/>
      <c r="D836" s="38"/>
      <c r="F836" s="5"/>
      <c r="H836" s="5"/>
      <c r="K836" s="6"/>
    </row>
    <row r="837" s="4" customFormat="true" ht="15.75" hidden="false" customHeight="false" outlineLevel="0" collapsed="false">
      <c r="A837" s="37"/>
      <c r="C837" s="37"/>
      <c r="D837" s="38"/>
      <c r="F837" s="5"/>
      <c r="H837" s="5"/>
      <c r="K837" s="6"/>
    </row>
    <row r="838" s="4" customFormat="true" ht="15.75" hidden="false" customHeight="false" outlineLevel="0" collapsed="false">
      <c r="A838" s="37"/>
      <c r="C838" s="37"/>
      <c r="D838" s="38"/>
      <c r="F838" s="5"/>
      <c r="H838" s="5"/>
      <c r="K838" s="6"/>
    </row>
    <row r="839" s="4" customFormat="true" ht="15.75" hidden="false" customHeight="false" outlineLevel="0" collapsed="false">
      <c r="A839" s="37"/>
      <c r="C839" s="37"/>
      <c r="D839" s="38"/>
      <c r="F839" s="5"/>
      <c r="H839" s="5"/>
      <c r="K839" s="6"/>
    </row>
    <row r="840" s="4" customFormat="true" ht="15.75" hidden="false" customHeight="false" outlineLevel="0" collapsed="false">
      <c r="A840" s="37"/>
      <c r="C840" s="37"/>
      <c r="D840" s="38"/>
      <c r="F840" s="5"/>
      <c r="H840" s="5"/>
      <c r="K840" s="6"/>
    </row>
    <row r="841" s="4" customFormat="true" ht="15.75" hidden="false" customHeight="false" outlineLevel="0" collapsed="false">
      <c r="A841" s="37"/>
      <c r="C841" s="37"/>
      <c r="D841" s="38"/>
      <c r="F841" s="5"/>
      <c r="H841" s="5"/>
      <c r="K841" s="6"/>
    </row>
    <row r="842" s="4" customFormat="true" ht="15.75" hidden="false" customHeight="false" outlineLevel="0" collapsed="false">
      <c r="A842" s="37"/>
      <c r="C842" s="37"/>
      <c r="D842" s="38"/>
      <c r="F842" s="5"/>
      <c r="H842" s="5"/>
      <c r="K842" s="6"/>
    </row>
    <row r="843" s="4" customFormat="true" ht="15.75" hidden="false" customHeight="false" outlineLevel="0" collapsed="false">
      <c r="A843" s="37"/>
      <c r="C843" s="37"/>
      <c r="D843" s="38"/>
      <c r="F843" s="5"/>
      <c r="H843" s="5"/>
      <c r="K843" s="6"/>
    </row>
    <row r="844" s="4" customFormat="true" ht="15.75" hidden="false" customHeight="false" outlineLevel="0" collapsed="false">
      <c r="A844" s="37"/>
      <c r="C844" s="37"/>
      <c r="D844" s="38"/>
      <c r="F844" s="5"/>
      <c r="H844" s="5"/>
      <c r="K844" s="6"/>
    </row>
    <row r="845" s="4" customFormat="true" ht="15.75" hidden="false" customHeight="false" outlineLevel="0" collapsed="false">
      <c r="A845" s="37"/>
      <c r="C845" s="37"/>
      <c r="D845" s="38"/>
      <c r="F845" s="5"/>
      <c r="H845" s="5"/>
      <c r="K845" s="6"/>
    </row>
    <row r="846" s="4" customFormat="true" ht="15.75" hidden="false" customHeight="false" outlineLevel="0" collapsed="false">
      <c r="A846" s="37"/>
      <c r="C846" s="37"/>
      <c r="D846" s="38"/>
      <c r="F846" s="5"/>
      <c r="H846" s="5"/>
      <c r="K846" s="6"/>
    </row>
    <row r="847" s="4" customFormat="true" ht="15.75" hidden="false" customHeight="false" outlineLevel="0" collapsed="false">
      <c r="A847" s="37"/>
      <c r="C847" s="37"/>
      <c r="D847" s="38"/>
      <c r="F847" s="5"/>
      <c r="H847" s="5"/>
      <c r="K847" s="6"/>
    </row>
    <row r="848" s="4" customFormat="true" ht="15.75" hidden="false" customHeight="false" outlineLevel="0" collapsed="false">
      <c r="A848" s="37"/>
      <c r="C848" s="37"/>
      <c r="D848" s="38"/>
      <c r="F848" s="5"/>
      <c r="H848" s="5"/>
      <c r="K848" s="6"/>
    </row>
    <row r="849" s="4" customFormat="true" ht="15.75" hidden="false" customHeight="false" outlineLevel="0" collapsed="false">
      <c r="A849" s="37"/>
      <c r="C849" s="37"/>
      <c r="D849" s="38"/>
      <c r="F849" s="5"/>
      <c r="H849" s="5"/>
      <c r="K849" s="6"/>
    </row>
    <row r="850" s="4" customFormat="true" ht="15.75" hidden="false" customHeight="false" outlineLevel="0" collapsed="false">
      <c r="A850" s="37"/>
      <c r="C850" s="37"/>
      <c r="D850" s="38"/>
      <c r="F850" s="5"/>
      <c r="H850" s="5"/>
      <c r="K850" s="6"/>
    </row>
    <row r="851" s="4" customFormat="true" ht="15.75" hidden="false" customHeight="false" outlineLevel="0" collapsed="false">
      <c r="A851" s="37"/>
      <c r="C851" s="37"/>
      <c r="D851" s="38"/>
      <c r="F851" s="5"/>
      <c r="H851" s="5"/>
      <c r="K851" s="6"/>
    </row>
    <row r="852" s="4" customFormat="true" ht="15.75" hidden="false" customHeight="false" outlineLevel="0" collapsed="false">
      <c r="A852" s="37"/>
      <c r="C852" s="37"/>
      <c r="D852" s="38"/>
      <c r="F852" s="5"/>
      <c r="H852" s="5"/>
      <c r="K852" s="6"/>
    </row>
    <row r="853" s="4" customFormat="true" ht="15.75" hidden="false" customHeight="false" outlineLevel="0" collapsed="false">
      <c r="A853" s="37"/>
      <c r="C853" s="37"/>
      <c r="D853" s="38"/>
      <c r="F853" s="5"/>
      <c r="H853" s="5"/>
      <c r="K853" s="6"/>
    </row>
    <row r="854" s="4" customFormat="true" ht="15.75" hidden="false" customHeight="false" outlineLevel="0" collapsed="false">
      <c r="A854" s="37"/>
      <c r="C854" s="37"/>
      <c r="D854" s="38"/>
      <c r="F854" s="5"/>
      <c r="H854" s="5"/>
      <c r="K854" s="6"/>
    </row>
    <row r="855" s="4" customFormat="true" ht="15.75" hidden="false" customHeight="false" outlineLevel="0" collapsed="false">
      <c r="A855" s="37"/>
      <c r="C855" s="37"/>
      <c r="D855" s="38"/>
      <c r="F855" s="5"/>
      <c r="H855" s="5"/>
      <c r="K855" s="6"/>
    </row>
    <row r="856" s="4" customFormat="true" ht="15.75" hidden="false" customHeight="false" outlineLevel="0" collapsed="false">
      <c r="A856" s="37"/>
      <c r="C856" s="37"/>
      <c r="D856" s="38"/>
      <c r="F856" s="5"/>
      <c r="H856" s="5"/>
      <c r="K856" s="6"/>
    </row>
    <row r="857" s="4" customFormat="true" ht="15.75" hidden="false" customHeight="false" outlineLevel="0" collapsed="false">
      <c r="A857" s="37"/>
      <c r="C857" s="37"/>
      <c r="D857" s="38"/>
      <c r="F857" s="5"/>
      <c r="H857" s="5"/>
      <c r="K857" s="6"/>
    </row>
    <row r="858" s="4" customFormat="true" ht="15.75" hidden="false" customHeight="false" outlineLevel="0" collapsed="false">
      <c r="A858" s="37"/>
      <c r="C858" s="37"/>
      <c r="D858" s="38"/>
      <c r="F858" s="5"/>
      <c r="H858" s="5"/>
      <c r="K858" s="6"/>
    </row>
    <row r="859" s="4" customFormat="true" ht="15.75" hidden="false" customHeight="false" outlineLevel="0" collapsed="false">
      <c r="A859" s="37"/>
      <c r="C859" s="37"/>
      <c r="D859" s="38"/>
      <c r="F859" s="5"/>
      <c r="H859" s="5"/>
      <c r="K859" s="6"/>
    </row>
    <row r="860" s="4" customFormat="true" ht="15.75" hidden="false" customHeight="false" outlineLevel="0" collapsed="false">
      <c r="A860" s="37"/>
      <c r="C860" s="37"/>
      <c r="D860" s="38"/>
      <c r="F860" s="5"/>
      <c r="H860" s="5"/>
      <c r="K860" s="6"/>
    </row>
    <row r="861" s="4" customFormat="true" ht="15.75" hidden="false" customHeight="false" outlineLevel="0" collapsed="false">
      <c r="A861" s="37"/>
      <c r="C861" s="37"/>
      <c r="D861" s="38"/>
      <c r="F861" s="5"/>
      <c r="H861" s="5"/>
      <c r="K861" s="6"/>
    </row>
    <row r="862" s="4" customFormat="true" ht="15.75" hidden="false" customHeight="false" outlineLevel="0" collapsed="false">
      <c r="A862" s="37"/>
      <c r="C862" s="37"/>
      <c r="D862" s="38"/>
      <c r="F862" s="5"/>
      <c r="H862" s="5"/>
      <c r="K862" s="6"/>
    </row>
    <row r="863" s="4" customFormat="true" ht="15.75" hidden="false" customHeight="false" outlineLevel="0" collapsed="false">
      <c r="A863" s="37"/>
      <c r="C863" s="37"/>
      <c r="D863" s="38"/>
      <c r="F863" s="5"/>
      <c r="H863" s="5"/>
      <c r="K863" s="6"/>
    </row>
    <row r="864" s="4" customFormat="true" ht="15.75" hidden="false" customHeight="false" outlineLevel="0" collapsed="false">
      <c r="A864" s="37"/>
      <c r="C864" s="37"/>
      <c r="D864" s="38"/>
      <c r="F864" s="5"/>
      <c r="H864" s="5"/>
      <c r="K864" s="6"/>
    </row>
    <row r="865" s="4" customFormat="true" ht="15.75" hidden="false" customHeight="false" outlineLevel="0" collapsed="false">
      <c r="A865" s="37"/>
      <c r="C865" s="37"/>
      <c r="D865" s="38"/>
      <c r="F865" s="5"/>
      <c r="H865" s="5"/>
      <c r="K865" s="6"/>
    </row>
    <row r="866" s="4" customFormat="true" ht="15.75" hidden="false" customHeight="false" outlineLevel="0" collapsed="false">
      <c r="A866" s="37"/>
      <c r="C866" s="37"/>
      <c r="D866" s="38"/>
      <c r="F866" s="5"/>
      <c r="H866" s="5"/>
      <c r="K866" s="6"/>
    </row>
    <row r="867" s="4" customFormat="true" ht="15.75" hidden="false" customHeight="false" outlineLevel="0" collapsed="false">
      <c r="A867" s="37"/>
      <c r="C867" s="37"/>
      <c r="D867" s="38"/>
      <c r="F867" s="5"/>
      <c r="H867" s="5"/>
      <c r="K867" s="6"/>
    </row>
    <row r="868" s="4" customFormat="true" ht="15.75" hidden="false" customHeight="false" outlineLevel="0" collapsed="false">
      <c r="A868" s="37"/>
      <c r="C868" s="37"/>
      <c r="D868" s="38"/>
      <c r="F868" s="5"/>
      <c r="H868" s="5"/>
      <c r="K868" s="6"/>
    </row>
    <row r="869" s="4" customFormat="true" ht="15.75" hidden="false" customHeight="false" outlineLevel="0" collapsed="false">
      <c r="A869" s="37"/>
      <c r="C869" s="37"/>
      <c r="D869" s="38"/>
      <c r="F869" s="5"/>
      <c r="H869" s="5"/>
      <c r="K869" s="6"/>
    </row>
    <row r="870" s="4" customFormat="true" ht="15.75" hidden="false" customHeight="false" outlineLevel="0" collapsed="false">
      <c r="A870" s="37"/>
      <c r="C870" s="37"/>
      <c r="D870" s="38"/>
      <c r="F870" s="5"/>
      <c r="H870" s="5"/>
      <c r="K870" s="6"/>
    </row>
    <row r="871" s="4" customFormat="true" ht="15.75" hidden="false" customHeight="false" outlineLevel="0" collapsed="false">
      <c r="A871" s="37"/>
      <c r="C871" s="37"/>
      <c r="D871" s="38"/>
      <c r="F871" s="5"/>
      <c r="H871" s="5"/>
      <c r="K871" s="6"/>
    </row>
    <row r="872" s="4" customFormat="true" ht="15.75" hidden="false" customHeight="false" outlineLevel="0" collapsed="false">
      <c r="A872" s="37"/>
      <c r="C872" s="37"/>
      <c r="D872" s="38"/>
      <c r="F872" s="5"/>
      <c r="H872" s="5"/>
      <c r="K872" s="6"/>
    </row>
    <row r="873" s="4" customFormat="true" ht="15.75" hidden="false" customHeight="false" outlineLevel="0" collapsed="false">
      <c r="A873" s="37"/>
      <c r="C873" s="37"/>
      <c r="D873" s="38"/>
      <c r="F873" s="5"/>
      <c r="H873" s="5"/>
      <c r="K873" s="6"/>
    </row>
    <row r="874" s="4" customFormat="true" ht="15.75" hidden="false" customHeight="false" outlineLevel="0" collapsed="false">
      <c r="A874" s="37"/>
      <c r="C874" s="37"/>
      <c r="D874" s="38"/>
      <c r="F874" s="5"/>
      <c r="H874" s="5"/>
      <c r="K874" s="6"/>
    </row>
    <row r="875" s="4" customFormat="true" ht="15.75" hidden="false" customHeight="false" outlineLevel="0" collapsed="false">
      <c r="A875" s="37"/>
      <c r="C875" s="37"/>
      <c r="D875" s="38"/>
      <c r="F875" s="5"/>
      <c r="H875" s="5"/>
      <c r="K875" s="6"/>
    </row>
    <row r="876" s="4" customFormat="true" ht="15.75" hidden="false" customHeight="false" outlineLevel="0" collapsed="false">
      <c r="A876" s="37"/>
      <c r="C876" s="37"/>
      <c r="D876" s="38"/>
      <c r="F876" s="5"/>
      <c r="H876" s="5"/>
      <c r="K876" s="6"/>
    </row>
    <row r="877" s="4" customFormat="true" ht="15.75" hidden="false" customHeight="false" outlineLevel="0" collapsed="false">
      <c r="A877" s="37"/>
      <c r="C877" s="37"/>
      <c r="D877" s="38"/>
      <c r="F877" s="5"/>
      <c r="H877" s="5"/>
      <c r="K877" s="6"/>
    </row>
    <row r="878" s="4" customFormat="true" ht="15.75" hidden="false" customHeight="false" outlineLevel="0" collapsed="false">
      <c r="A878" s="37"/>
      <c r="C878" s="37"/>
      <c r="D878" s="38"/>
      <c r="F878" s="5"/>
      <c r="H878" s="5"/>
      <c r="K878" s="6"/>
    </row>
    <row r="879" s="4" customFormat="true" ht="15.75" hidden="false" customHeight="false" outlineLevel="0" collapsed="false">
      <c r="A879" s="37"/>
      <c r="C879" s="37"/>
      <c r="D879" s="38"/>
      <c r="F879" s="5"/>
      <c r="H879" s="5"/>
      <c r="K879" s="6"/>
    </row>
    <row r="880" s="4" customFormat="true" ht="15.75" hidden="false" customHeight="false" outlineLevel="0" collapsed="false">
      <c r="A880" s="37"/>
      <c r="C880" s="37"/>
      <c r="D880" s="38"/>
      <c r="F880" s="5"/>
      <c r="H880" s="5"/>
      <c r="K880" s="6"/>
    </row>
    <row r="881" s="4" customFormat="true" ht="15.75" hidden="false" customHeight="false" outlineLevel="0" collapsed="false">
      <c r="A881" s="37"/>
      <c r="C881" s="37"/>
      <c r="D881" s="38"/>
      <c r="F881" s="5"/>
      <c r="H881" s="5"/>
      <c r="K881" s="6"/>
    </row>
    <row r="882" s="4" customFormat="true" ht="15.75" hidden="false" customHeight="false" outlineLevel="0" collapsed="false">
      <c r="A882" s="37"/>
      <c r="C882" s="37"/>
      <c r="D882" s="38"/>
      <c r="F882" s="5"/>
      <c r="H882" s="5"/>
      <c r="K882" s="6"/>
    </row>
    <row r="883" s="4" customFormat="true" ht="15.75" hidden="false" customHeight="false" outlineLevel="0" collapsed="false">
      <c r="A883" s="37"/>
      <c r="C883" s="37"/>
      <c r="D883" s="38"/>
      <c r="F883" s="5"/>
      <c r="H883" s="5"/>
      <c r="K883" s="6"/>
    </row>
    <row r="884" s="4" customFormat="true" ht="15.75" hidden="false" customHeight="false" outlineLevel="0" collapsed="false">
      <c r="A884" s="37"/>
      <c r="C884" s="37"/>
      <c r="D884" s="38"/>
      <c r="F884" s="5"/>
      <c r="H884" s="5"/>
      <c r="K884" s="6"/>
    </row>
    <row r="885" s="4" customFormat="true" ht="15.75" hidden="false" customHeight="false" outlineLevel="0" collapsed="false">
      <c r="A885" s="37"/>
      <c r="C885" s="37"/>
      <c r="D885" s="38"/>
      <c r="F885" s="5"/>
      <c r="H885" s="5"/>
      <c r="K885" s="6"/>
    </row>
    <row r="886" s="4" customFormat="true" ht="15.75" hidden="false" customHeight="false" outlineLevel="0" collapsed="false">
      <c r="A886" s="37"/>
      <c r="C886" s="37"/>
      <c r="D886" s="38"/>
      <c r="F886" s="5"/>
      <c r="H886" s="5"/>
      <c r="K886" s="6"/>
    </row>
    <row r="887" s="4" customFormat="true" ht="15.75" hidden="false" customHeight="false" outlineLevel="0" collapsed="false">
      <c r="A887" s="37"/>
      <c r="C887" s="37"/>
      <c r="D887" s="38"/>
      <c r="F887" s="5"/>
      <c r="H887" s="5"/>
      <c r="K887" s="6"/>
    </row>
    <row r="888" s="4" customFormat="true" ht="15.75" hidden="false" customHeight="false" outlineLevel="0" collapsed="false">
      <c r="A888" s="37"/>
      <c r="C888" s="37"/>
      <c r="D888" s="38"/>
      <c r="F888" s="5"/>
      <c r="H888" s="5"/>
      <c r="K888" s="6"/>
    </row>
    <row r="889" s="4" customFormat="true" ht="15.75" hidden="false" customHeight="false" outlineLevel="0" collapsed="false">
      <c r="A889" s="37"/>
      <c r="C889" s="37"/>
      <c r="D889" s="38"/>
      <c r="F889" s="5"/>
      <c r="H889" s="5"/>
      <c r="K889" s="6"/>
    </row>
    <row r="890" s="4" customFormat="true" ht="15.75" hidden="false" customHeight="false" outlineLevel="0" collapsed="false">
      <c r="A890" s="37"/>
      <c r="C890" s="37"/>
      <c r="D890" s="38"/>
      <c r="F890" s="5"/>
      <c r="H890" s="5"/>
      <c r="K890" s="6"/>
    </row>
    <row r="891" s="4" customFormat="true" ht="15.75" hidden="false" customHeight="false" outlineLevel="0" collapsed="false">
      <c r="A891" s="37"/>
      <c r="C891" s="37"/>
      <c r="D891" s="38"/>
      <c r="F891" s="5"/>
      <c r="H891" s="5"/>
      <c r="K891" s="6"/>
    </row>
    <row r="892" s="4" customFormat="true" ht="15.75" hidden="false" customHeight="false" outlineLevel="0" collapsed="false">
      <c r="A892" s="37"/>
      <c r="C892" s="37"/>
      <c r="D892" s="38"/>
      <c r="F892" s="5"/>
      <c r="H892" s="5"/>
      <c r="K892" s="6"/>
    </row>
    <row r="893" s="4" customFormat="true" ht="15.75" hidden="false" customHeight="false" outlineLevel="0" collapsed="false">
      <c r="A893" s="37"/>
      <c r="C893" s="37"/>
      <c r="D893" s="38"/>
      <c r="F893" s="5"/>
      <c r="H893" s="5"/>
      <c r="K893" s="6"/>
    </row>
    <row r="894" s="4" customFormat="true" ht="15.75" hidden="false" customHeight="false" outlineLevel="0" collapsed="false">
      <c r="A894" s="37"/>
      <c r="C894" s="37"/>
      <c r="D894" s="38"/>
      <c r="F894" s="5"/>
      <c r="H894" s="5"/>
      <c r="K894" s="6"/>
    </row>
    <row r="895" s="4" customFormat="true" ht="15.75" hidden="false" customHeight="false" outlineLevel="0" collapsed="false">
      <c r="A895" s="37"/>
      <c r="C895" s="37"/>
      <c r="D895" s="38"/>
      <c r="F895" s="5"/>
      <c r="H895" s="5"/>
      <c r="K895" s="6"/>
    </row>
    <row r="896" s="4" customFormat="true" ht="15.75" hidden="false" customHeight="false" outlineLevel="0" collapsed="false">
      <c r="A896" s="37"/>
      <c r="C896" s="37"/>
      <c r="D896" s="38"/>
      <c r="F896" s="5"/>
      <c r="H896" s="5"/>
      <c r="K896" s="6"/>
    </row>
    <row r="897" s="4" customFormat="true" ht="15.75" hidden="false" customHeight="false" outlineLevel="0" collapsed="false">
      <c r="A897" s="37"/>
      <c r="C897" s="37"/>
      <c r="D897" s="38"/>
      <c r="F897" s="5"/>
      <c r="H897" s="5"/>
      <c r="K897" s="6"/>
    </row>
    <row r="898" s="4" customFormat="true" ht="15.75" hidden="false" customHeight="false" outlineLevel="0" collapsed="false">
      <c r="A898" s="37"/>
      <c r="C898" s="37"/>
      <c r="D898" s="38"/>
      <c r="F898" s="5"/>
      <c r="H898" s="5"/>
      <c r="K898" s="6"/>
    </row>
    <row r="899" s="4" customFormat="true" ht="15.75" hidden="false" customHeight="false" outlineLevel="0" collapsed="false">
      <c r="A899" s="37"/>
      <c r="C899" s="37"/>
      <c r="D899" s="38"/>
      <c r="F899" s="5"/>
      <c r="H899" s="5"/>
      <c r="K899" s="6"/>
    </row>
    <row r="900" s="4" customFormat="true" ht="15.75" hidden="false" customHeight="false" outlineLevel="0" collapsed="false">
      <c r="A900" s="37"/>
      <c r="C900" s="37"/>
      <c r="D900" s="38"/>
      <c r="F900" s="5"/>
      <c r="H900" s="5"/>
      <c r="K900" s="6"/>
    </row>
    <row r="901" s="4" customFormat="true" ht="15.75" hidden="false" customHeight="false" outlineLevel="0" collapsed="false">
      <c r="A901" s="37"/>
      <c r="C901" s="37"/>
      <c r="D901" s="38"/>
      <c r="F901" s="5"/>
      <c r="H901" s="5"/>
      <c r="K901" s="6"/>
    </row>
    <row r="902" s="4" customFormat="true" ht="15.75" hidden="false" customHeight="false" outlineLevel="0" collapsed="false">
      <c r="A902" s="37"/>
      <c r="C902" s="37"/>
      <c r="D902" s="38"/>
      <c r="F902" s="5"/>
      <c r="H902" s="5"/>
      <c r="K902" s="6"/>
    </row>
    <row r="903" s="4" customFormat="true" ht="15.75" hidden="false" customHeight="false" outlineLevel="0" collapsed="false">
      <c r="A903" s="37"/>
      <c r="C903" s="37"/>
      <c r="D903" s="38"/>
      <c r="F903" s="5"/>
      <c r="H903" s="5"/>
      <c r="K903" s="6"/>
    </row>
    <row r="904" s="4" customFormat="true" ht="15.75" hidden="false" customHeight="false" outlineLevel="0" collapsed="false">
      <c r="A904" s="37"/>
      <c r="C904" s="37"/>
      <c r="D904" s="38"/>
      <c r="F904" s="5"/>
      <c r="H904" s="5"/>
      <c r="K904" s="6"/>
    </row>
    <row r="905" s="4" customFormat="true" ht="15.75" hidden="false" customHeight="false" outlineLevel="0" collapsed="false">
      <c r="A905" s="37"/>
      <c r="C905" s="37"/>
      <c r="D905" s="38"/>
      <c r="F905" s="5"/>
      <c r="H905" s="5"/>
      <c r="K905" s="6"/>
    </row>
    <row r="906" s="4" customFormat="true" ht="15.75" hidden="false" customHeight="false" outlineLevel="0" collapsed="false">
      <c r="A906" s="37"/>
      <c r="C906" s="37"/>
      <c r="D906" s="38"/>
      <c r="F906" s="5"/>
      <c r="H906" s="5"/>
      <c r="K906" s="6"/>
    </row>
    <row r="907" s="4" customFormat="true" ht="15.75" hidden="false" customHeight="false" outlineLevel="0" collapsed="false">
      <c r="A907" s="37"/>
      <c r="C907" s="37"/>
      <c r="D907" s="38"/>
      <c r="F907" s="5"/>
      <c r="H907" s="5"/>
      <c r="K907" s="6"/>
    </row>
    <row r="908" s="4" customFormat="true" ht="15.75" hidden="false" customHeight="false" outlineLevel="0" collapsed="false">
      <c r="A908" s="37"/>
      <c r="C908" s="37"/>
      <c r="D908" s="38"/>
      <c r="F908" s="5"/>
      <c r="H908" s="5"/>
      <c r="K908" s="6"/>
    </row>
    <row r="909" s="4" customFormat="true" ht="15.75" hidden="false" customHeight="false" outlineLevel="0" collapsed="false">
      <c r="A909" s="37"/>
      <c r="C909" s="37"/>
      <c r="D909" s="38"/>
      <c r="F909" s="5"/>
      <c r="H909" s="5"/>
      <c r="K909" s="6"/>
    </row>
    <row r="910" s="4" customFormat="true" ht="15.75" hidden="false" customHeight="false" outlineLevel="0" collapsed="false">
      <c r="A910" s="37"/>
      <c r="C910" s="37"/>
      <c r="D910" s="38"/>
      <c r="F910" s="5"/>
      <c r="H910" s="5"/>
      <c r="K910" s="6"/>
    </row>
    <row r="911" s="4" customFormat="true" ht="15.75" hidden="false" customHeight="false" outlineLevel="0" collapsed="false">
      <c r="A911" s="37"/>
      <c r="C911" s="37"/>
      <c r="D911" s="38"/>
      <c r="F911" s="5"/>
      <c r="H911" s="5"/>
      <c r="K911" s="6"/>
    </row>
    <row r="912" s="4" customFormat="true" ht="15.75" hidden="false" customHeight="false" outlineLevel="0" collapsed="false">
      <c r="A912" s="37"/>
      <c r="C912" s="37"/>
      <c r="D912" s="38"/>
      <c r="F912" s="5"/>
      <c r="H912" s="5"/>
      <c r="K912" s="6"/>
    </row>
    <row r="913" s="4" customFormat="true" ht="15.75" hidden="false" customHeight="false" outlineLevel="0" collapsed="false">
      <c r="A913" s="37"/>
      <c r="C913" s="37"/>
      <c r="D913" s="38"/>
      <c r="F913" s="5"/>
      <c r="H913" s="5"/>
      <c r="K913" s="6"/>
    </row>
    <row r="914" s="4" customFormat="true" ht="15.75" hidden="false" customHeight="false" outlineLevel="0" collapsed="false">
      <c r="A914" s="37"/>
      <c r="C914" s="37"/>
      <c r="D914" s="38"/>
      <c r="F914" s="5"/>
      <c r="H914" s="5"/>
      <c r="K914" s="6"/>
    </row>
    <row r="915" s="4" customFormat="true" ht="15.75" hidden="false" customHeight="false" outlineLevel="0" collapsed="false">
      <c r="A915" s="37"/>
      <c r="C915" s="37"/>
      <c r="D915" s="38"/>
      <c r="F915" s="5"/>
      <c r="H915" s="5"/>
      <c r="K915" s="6"/>
    </row>
    <row r="916" s="4" customFormat="true" ht="15.75" hidden="false" customHeight="false" outlineLevel="0" collapsed="false">
      <c r="A916" s="37"/>
      <c r="C916" s="37"/>
      <c r="D916" s="38"/>
      <c r="F916" s="5"/>
      <c r="H916" s="5"/>
      <c r="K916" s="6"/>
    </row>
    <row r="917" s="4" customFormat="true" ht="15.75" hidden="false" customHeight="false" outlineLevel="0" collapsed="false">
      <c r="A917" s="37"/>
      <c r="C917" s="37"/>
      <c r="D917" s="38"/>
      <c r="F917" s="5"/>
      <c r="H917" s="5"/>
      <c r="K917" s="6"/>
    </row>
    <row r="918" s="4" customFormat="true" ht="15.75" hidden="false" customHeight="false" outlineLevel="0" collapsed="false">
      <c r="A918" s="37"/>
      <c r="C918" s="37"/>
      <c r="D918" s="38"/>
      <c r="F918" s="5"/>
      <c r="H918" s="5"/>
      <c r="K918" s="6"/>
    </row>
    <row r="919" s="4" customFormat="true" ht="15.75" hidden="false" customHeight="false" outlineLevel="0" collapsed="false">
      <c r="A919" s="37"/>
      <c r="C919" s="37"/>
      <c r="D919" s="38"/>
      <c r="F919" s="5"/>
      <c r="H919" s="5"/>
      <c r="K919" s="6"/>
    </row>
    <row r="920" s="4" customFormat="true" ht="15.75" hidden="false" customHeight="false" outlineLevel="0" collapsed="false">
      <c r="A920" s="37"/>
      <c r="C920" s="37"/>
      <c r="D920" s="38"/>
      <c r="F920" s="5"/>
      <c r="H920" s="5"/>
      <c r="K920" s="6"/>
    </row>
    <row r="921" s="4" customFormat="true" ht="15.75" hidden="false" customHeight="false" outlineLevel="0" collapsed="false">
      <c r="A921" s="37"/>
      <c r="C921" s="37"/>
      <c r="D921" s="38"/>
      <c r="F921" s="5"/>
      <c r="H921" s="5"/>
      <c r="K921" s="6"/>
    </row>
    <row r="922" s="4" customFormat="true" ht="15.75" hidden="false" customHeight="false" outlineLevel="0" collapsed="false">
      <c r="A922" s="37"/>
      <c r="C922" s="37"/>
      <c r="D922" s="38"/>
      <c r="F922" s="5"/>
      <c r="H922" s="5"/>
      <c r="K922" s="6"/>
    </row>
    <row r="923" s="4" customFormat="true" ht="15.75" hidden="false" customHeight="false" outlineLevel="0" collapsed="false">
      <c r="A923" s="37"/>
      <c r="C923" s="37"/>
      <c r="D923" s="38"/>
      <c r="F923" s="5"/>
      <c r="H923" s="5"/>
      <c r="K923" s="6"/>
    </row>
    <row r="924" s="4" customFormat="true" ht="15.75" hidden="false" customHeight="false" outlineLevel="0" collapsed="false">
      <c r="A924" s="37"/>
      <c r="C924" s="37"/>
      <c r="D924" s="38"/>
      <c r="F924" s="5"/>
      <c r="H924" s="5"/>
      <c r="K924" s="6"/>
    </row>
    <row r="925" s="4" customFormat="true" ht="15.75" hidden="false" customHeight="false" outlineLevel="0" collapsed="false">
      <c r="A925" s="37"/>
      <c r="C925" s="37"/>
      <c r="D925" s="38"/>
      <c r="F925" s="5"/>
      <c r="H925" s="5"/>
      <c r="K925" s="6"/>
    </row>
    <row r="926" s="4" customFormat="true" ht="15.75" hidden="false" customHeight="false" outlineLevel="0" collapsed="false">
      <c r="A926" s="37"/>
      <c r="C926" s="37"/>
      <c r="D926" s="38"/>
      <c r="F926" s="5"/>
      <c r="H926" s="5"/>
      <c r="K926" s="6"/>
    </row>
    <row r="927" s="4" customFormat="true" ht="15.75" hidden="false" customHeight="false" outlineLevel="0" collapsed="false">
      <c r="A927" s="37"/>
      <c r="C927" s="37"/>
      <c r="D927" s="38"/>
      <c r="F927" s="5"/>
      <c r="H927" s="5"/>
      <c r="K927" s="6"/>
    </row>
    <row r="928" s="4" customFormat="true" ht="15.75" hidden="false" customHeight="false" outlineLevel="0" collapsed="false">
      <c r="A928" s="37"/>
      <c r="C928" s="37"/>
      <c r="D928" s="38"/>
      <c r="F928" s="5"/>
      <c r="H928" s="5"/>
      <c r="K928" s="6"/>
    </row>
    <row r="929" s="4" customFormat="true" ht="15.75" hidden="false" customHeight="false" outlineLevel="0" collapsed="false">
      <c r="A929" s="37"/>
      <c r="C929" s="37"/>
      <c r="D929" s="38"/>
      <c r="F929" s="5"/>
      <c r="H929" s="5"/>
      <c r="K929" s="6"/>
    </row>
    <row r="930" s="4" customFormat="true" ht="15.75" hidden="false" customHeight="false" outlineLevel="0" collapsed="false">
      <c r="A930" s="37"/>
      <c r="C930" s="37"/>
      <c r="D930" s="38"/>
      <c r="F930" s="5"/>
      <c r="H930" s="5"/>
      <c r="K930" s="6"/>
    </row>
    <row r="931" s="4" customFormat="true" ht="15.75" hidden="false" customHeight="false" outlineLevel="0" collapsed="false">
      <c r="A931" s="37"/>
      <c r="C931" s="37"/>
      <c r="D931" s="38"/>
      <c r="F931" s="5"/>
      <c r="H931" s="5"/>
      <c r="K931" s="6"/>
    </row>
    <row r="932" s="4" customFormat="true" ht="15.75" hidden="false" customHeight="false" outlineLevel="0" collapsed="false">
      <c r="A932" s="37"/>
      <c r="C932" s="37"/>
      <c r="D932" s="38"/>
      <c r="F932" s="5"/>
      <c r="H932" s="5"/>
      <c r="K932" s="6"/>
    </row>
    <row r="933" s="4" customFormat="true" ht="15.75" hidden="false" customHeight="false" outlineLevel="0" collapsed="false">
      <c r="A933" s="37"/>
      <c r="C933" s="37"/>
      <c r="D933" s="38"/>
      <c r="F933" s="5"/>
      <c r="H933" s="5"/>
      <c r="K933" s="6"/>
    </row>
    <row r="934" s="4" customFormat="true" ht="15.75" hidden="false" customHeight="false" outlineLevel="0" collapsed="false">
      <c r="A934" s="37"/>
      <c r="C934" s="37"/>
      <c r="D934" s="38"/>
      <c r="F934" s="5"/>
      <c r="H934" s="5"/>
      <c r="K934" s="6"/>
    </row>
    <row r="935" s="4" customFormat="true" ht="15.75" hidden="false" customHeight="false" outlineLevel="0" collapsed="false">
      <c r="A935" s="37"/>
      <c r="C935" s="37"/>
      <c r="D935" s="38"/>
      <c r="F935" s="5"/>
      <c r="H935" s="5"/>
      <c r="K935" s="6"/>
    </row>
    <row r="936" s="4" customFormat="true" ht="15.75" hidden="false" customHeight="false" outlineLevel="0" collapsed="false">
      <c r="A936" s="37"/>
      <c r="C936" s="37"/>
      <c r="D936" s="38"/>
      <c r="F936" s="5"/>
      <c r="H936" s="5"/>
      <c r="K936" s="6"/>
    </row>
    <row r="937" s="4" customFormat="true" ht="15.75" hidden="false" customHeight="false" outlineLevel="0" collapsed="false">
      <c r="A937" s="37"/>
      <c r="C937" s="37"/>
      <c r="D937" s="38"/>
      <c r="F937" s="5"/>
      <c r="H937" s="5"/>
      <c r="K937" s="6"/>
    </row>
    <row r="938" s="4" customFormat="true" ht="15.75" hidden="false" customHeight="false" outlineLevel="0" collapsed="false">
      <c r="A938" s="37"/>
      <c r="C938" s="37"/>
      <c r="D938" s="38"/>
      <c r="F938" s="5"/>
      <c r="H938" s="5"/>
      <c r="K938" s="6"/>
    </row>
    <row r="939" s="4" customFormat="true" ht="15.75" hidden="false" customHeight="false" outlineLevel="0" collapsed="false">
      <c r="A939" s="37"/>
      <c r="C939" s="37"/>
      <c r="D939" s="38"/>
      <c r="F939" s="5"/>
      <c r="H939" s="5"/>
      <c r="K939" s="6"/>
    </row>
    <row r="940" s="4" customFormat="true" ht="15.75" hidden="false" customHeight="false" outlineLevel="0" collapsed="false">
      <c r="A940" s="37"/>
      <c r="C940" s="37"/>
      <c r="D940" s="38"/>
      <c r="F940" s="5"/>
      <c r="H940" s="5"/>
      <c r="K940" s="6"/>
    </row>
    <row r="941" s="4" customFormat="true" ht="15.75" hidden="false" customHeight="false" outlineLevel="0" collapsed="false">
      <c r="A941" s="37"/>
      <c r="C941" s="37"/>
      <c r="D941" s="38"/>
      <c r="F941" s="5"/>
      <c r="H941" s="5"/>
      <c r="K941" s="6"/>
    </row>
    <row r="942" s="4" customFormat="true" ht="15.75" hidden="false" customHeight="false" outlineLevel="0" collapsed="false">
      <c r="A942" s="37"/>
      <c r="C942" s="37"/>
      <c r="D942" s="38"/>
      <c r="F942" s="5"/>
      <c r="H942" s="5"/>
      <c r="K942" s="6"/>
    </row>
    <row r="943" s="4" customFormat="true" ht="15.75" hidden="false" customHeight="false" outlineLevel="0" collapsed="false">
      <c r="A943" s="37"/>
      <c r="C943" s="37"/>
      <c r="D943" s="38"/>
      <c r="F943" s="5"/>
      <c r="H943" s="5"/>
      <c r="K943" s="6"/>
    </row>
    <row r="944" s="4" customFormat="true" ht="15.75" hidden="false" customHeight="false" outlineLevel="0" collapsed="false">
      <c r="A944" s="37"/>
      <c r="C944" s="37"/>
      <c r="D944" s="38"/>
      <c r="F944" s="5"/>
      <c r="H944" s="5"/>
      <c r="K944" s="6"/>
    </row>
    <row r="945" s="4" customFormat="true" ht="15.75" hidden="false" customHeight="false" outlineLevel="0" collapsed="false">
      <c r="A945" s="37"/>
      <c r="C945" s="37"/>
      <c r="D945" s="38"/>
      <c r="F945" s="5"/>
      <c r="H945" s="5"/>
      <c r="K945" s="6"/>
    </row>
    <row r="946" s="4" customFormat="true" ht="15.75" hidden="false" customHeight="false" outlineLevel="0" collapsed="false">
      <c r="A946" s="37"/>
      <c r="C946" s="37"/>
      <c r="D946" s="38"/>
      <c r="F946" s="5"/>
      <c r="H946" s="5"/>
      <c r="K946" s="6"/>
    </row>
    <row r="947" s="4" customFormat="true" ht="15.75" hidden="false" customHeight="false" outlineLevel="0" collapsed="false">
      <c r="A947" s="37"/>
      <c r="C947" s="37"/>
      <c r="D947" s="38"/>
      <c r="F947" s="5"/>
      <c r="H947" s="5"/>
      <c r="K947" s="6"/>
    </row>
    <row r="948" s="4" customFormat="true" ht="15.75" hidden="false" customHeight="false" outlineLevel="0" collapsed="false">
      <c r="A948" s="37"/>
      <c r="C948" s="37"/>
      <c r="D948" s="38"/>
      <c r="F948" s="5"/>
      <c r="H948" s="5"/>
      <c r="K948" s="6"/>
    </row>
    <row r="949" s="4" customFormat="true" ht="15.75" hidden="false" customHeight="false" outlineLevel="0" collapsed="false">
      <c r="A949" s="37"/>
      <c r="C949" s="37"/>
      <c r="D949" s="38"/>
      <c r="F949" s="5"/>
      <c r="H949" s="5"/>
      <c r="K949" s="6"/>
    </row>
    <row r="950" s="4" customFormat="true" ht="15.75" hidden="false" customHeight="false" outlineLevel="0" collapsed="false">
      <c r="A950" s="37"/>
      <c r="C950" s="37"/>
      <c r="D950" s="38"/>
      <c r="F950" s="5"/>
      <c r="H950" s="5"/>
      <c r="K950" s="6"/>
    </row>
    <row r="951" s="4" customFormat="true" ht="15.75" hidden="false" customHeight="false" outlineLevel="0" collapsed="false">
      <c r="A951" s="37"/>
      <c r="C951" s="37"/>
      <c r="D951" s="38"/>
      <c r="F951" s="5"/>
      <c r="H951" s="5"/>
      <c r="K951" s="6"/>
    </row>
    <row r="952" s="4" customFormat="true" ht="15.75" hidden="false" customHeight="false" outlineLevel="0" collapsed="false">
      <c r="A952" s="37"/>
      <c r="C952" s="37"/>
      <c r="D952" s="38"/>
      <c r="F952" s="5"/>
      <c r="H952" s="5"/>
      <c r="K952" s="6"/>
    </row>
    <row r="953" s="4" customFormat="true" ht="15.75" hidden="false" customHeight="false" outlineLevel="0" collapsed="false">
      <c r="A953" s="37"/>
      <c r="C953" s="37"/>
      <c r="D953" s="38"/>
      <c r="F953" s="5"/>
      <c r="H953" s="5"/>
      <c r="K953" s="6"/>
    </row>
    <row r="954" s="4" customFormat="true" ht="15.75" hidden="false" customHeight="false" outlineLevel="0" collapsed="false">
      <c r="A954" s="37"/>
      <c r="C954" s="37"/>
      <c r="D954" s="38"/>
      <c r="F954" s="5"/>
      <c r="H954" s="5"/>
      <c r="K954" s="6"/>
    </row>
    <row r="955" s="4" customFormat="true" ht="15.75" hidden="false" customHeight="false" outlineLevel="0" collapsed="false">
      <c r="A955" s="37"/>
      <c r="C955" s="37"/>
      <c r="D955" s="38"/>
      <c r="F955" s="5"/>
      <c r="H955" s="5"/>
      <c r="K955" s="6"/>
    </row>
    <row r="956" s="4" customFormat="true" ht="15.75" hidden="false" customHeight="false" outlineLevel="0" collapsed="false">
      <c r="A956" s="37"/>
      <c r="C956" s="37"/>
      <c r="D956" s="38"/>
      <c r="F956" s="5"/>
      <c r="H956" s="5"/>
      <c r="K956" s="6"/>
    </row>
    <row r="957" s="4" customFormat="true" ht="15.75" hidden="false" customHeight="false" outlineLevel="0" collapsed="false">
      <c r="A957" s="37"/>
      <c r="C957" s="37"/>
      <c r="D957" s="38"/>
      <c r="F957" s="5"/>
      <c r="H957" s="5"/>
      <c r="K957" s="6"/>
    </row>
    <row r="958" s="4" customFormat="true" ht="15.75" hidden="false" customHeight="false" outlineLevel="0" collapsed="false">
      <c r="A958" s="37"/>
      <c r="C958" s="37"/>
      <c r="D958" s="38"/>
      <c r="F958" s="5"/>
      <c r="H958" s="5"/>
      <c r="K958" s="6"/>
    </row>
    <row r="959" s="4" customFormat="true" ht="15.75" hidden="false" customHeight="false" outlineLevel="0" collapsed="false">
      <c r="A959" s="37"/>
      <c r="C959" s="37"/>
      <c r="D959" s="38"/>
      <c r="F959" s="5"/>
      <c r="H959" s="5"/>
      <c r="K959" s="6"/>
    </row>
    <row r="960" s="4" customFormat="true" ht="15.75" hidden="false" customHeight="false" outlineLevel="0" collapsed="false">
      <c r="A960" s="37"/>
      <c r="C960" s="37"/>
      <c r="D960" s="38"/>
      <c r="F960" s="5"/>
      <c r="H960" s="5"/>
      <c r="K960" s="6"/>
    </row>
    <row r="961" s="4" customFormat="true" ht="15.75" hidden="false" customHeight="false" outlineLevel="0" collapsed="false">
      <c r="A961" s="37"/>
      <c r="C961" s="37"/>
      <c r="D961" s="38"/>
      <c r="F961" s="5"/>
      <c r="H961" s="5"/>
      <c r="K961" s="6"/>
    </row>
    <row r="962" s="4" customFormat="true" ht="15.75" hidden="false" customHeight="false" outlineLevel="0" collapsed="false">
      <c r="A962" s="37"/>
      <c r="C962" s="37"/>
      <c r="D962" s="38"/>
      <c r="F962" s="5"/>
      <c r="H962" s="5"/>
      <c r="K962" s="6"/>
    </row>
    <row r="963" s="4" customFormat="true" ht="15.75" hidden="false" customHeight="false" outlineLevel="0" collapsed="false">
      <c r="A963" s="37"/>
      <c r="C963" s="37"/>
      <c r="D963" s="38"/>
      <c r="F963" s="5"/>
      <c r="H963" s="5"/>
      <c r="K963" s="6"/>
    </row>
    <row r="964" s="4" customFormat="true" ht="15.75" hidden="false" customHeight="false" outlineLevel="0" collapsed="false">
      <c r="A964" s="37"/>
      <c r="C964" s="37"/>
      <c r="D964" s="38"/>
      <c r="F964" s="5"/>
      <c r="H964" s="5"/>
      <c r="K964" s="6"/>
    </row>
    <row r="965" s="4" customFormat="true" ht="15.75" hidden="false" customHeight="false" outlineLevel="0" collapsed="false">
      <c r="A965" s="37"/>
      <c r="C965" s="37"/>
      <c r="D965" s="38"/>
      <c r="F965" s="5"/>
      <c r="H965" s="5"/>
      <c r="K965" s="6"/>
    </row>
    <row r="966" s="4" customFormat="true" ht="15.75" hidden="false" customHeight="false" outlineLevel="0" collapsed="false">
      <c r="A966" s="37"/>
      <c r="C966" s="37"/>
      <c r="D966" s="38"/>
      <c r="F966" s="5"/>
      <c r="H966" s="5"/>
      <c r="K966" s="6"/>
    </row>
    <row r="967" s="4" customFormat="true" ht="15.75" hidden="false" customHeight="false" outlineLevel="0" collapsed="false">
      <c r="A967" s="37"/>
      <c r="C967" s="37"/>
      <c r="D967" s="38"/>
      <c r="F967" s="5"/>
      <c r="H967" s="5"/>
      <c r="K967" s="6"/>
    </row>
    <row r="968" s="4" customFormat="true" ht="15.75" hidden="false" customHeight="false" outlineLevel="0" collapsed="false">
      <c r="A968" s="37"/>
      <c r="C968" s="37"/>
      <c r="D968" s="38"/>
      <c r="F968" s="5"/>
      <c r="H968" s="5"/>
      <c r="K968" s="6"/>
    </row>
    <row r="969" s="4" customFormat="true" ht="15.75" hidden="false" customHeight="false" outlineLevel="0" collapsed="false">
      <c r="A969" s="37"/>
      <c r="C969" s="37"/>
      <c r="D969" s="38"/>
      <c r="F969" s="5"/>
      <c r="H969" s="5"/>
      <c r="K969" s="6"/>
    </row>
    <row r="970" s="4" customFormat="true" ht="15.75" hidden="false" customHeight="false" outlineLevel="0" collapsed="false">
      <c r="A970" s="37"/>
      <c r="C970" s="37"/>
      <c r="D970" s="38"/>
      <c r="F970" s="5"/>
      <c r="H970" s="5"/>
      <c r="K970" s="6"/>
    </row>
    <row r="971" s="4" customFormat="true" ht="15.75" hidden="false" customHeight="false" outlineLevel="0" collapsed="false">
      <c r="A971" s="37"/>
      <c r="C971" s="37"/>
      <c r="D971" s="38"/>
      <c r="F971" s="5"/>
      <c r="H971" s="5"/>
      <c r="K971" s="6"/>
    </row>
    <row r="972" s="4" customFormat="true" ht="15.75" hidden="false" customHeight="false" outlineLevel="0" collapsed="false">
      <c r="A972" s="37"/>
      <c r="C972" s="37"/>
      <c r="D972" s="38"/>
      <c r="F972" s="5"/>
      <c r="H972" s="5"/>
      <c r="K972" s="6"/>
    </row>
    <row r="973" s="4" customFormat="true" ht="15.75" hidden="false" customHeight="false" outlineLevel="0" collapsed="false">
      <c r="A973" s="37"/>
      <c r="C973" s="37"/>
      <c r="D973" s="38"/>
      <c r="F973" s="5"/>
      <c r="H973" s="5"/>
      <c r="K973" s="6"/>
    </row>
    <row r="974" s="4" customFormat="true" ht="15.75" hidden="false" customHeight="false" outlineLevel="0" collapsed="false">
      <c r="A974" s="37"/>
      <c r="C974" s="37"/>
      <c r="D974" s="38"/>
      <c r="F974" s="5"/>
      <c r="H974" s="5"/>
      <c r="K974" s="6"/>
    </row>
    <row r="975" s="4" customFormat="true" ht="15.75" hidden="false" customHeight="false" outlineLevel="0" collapsed="false">
      <c r="A975" s="37"/>
      <c r="C975" s="37"/>
      <c r="D975" s="38"/>
      <c r="F975" s="5"/>
      <c r="H975" s="5"/>
      <c r="K975" s="6"/>
    </row>
    <row r="976" s="4" customFormat="true" ht="15.75" hidden="false" customHeight="false" outlineLevel="0" collapsed="false">
      <c r="A976" s="37"/>
      <c r="C976" s="37"/>
      <c r="D976" s="38"/>
      <c r="F976" s="5"/>
      <c r="H976" s="5"/>
      <c r="K976" s="6"/>
    </row>
    <row r="977" s="4" customFormat="true" ht="15.75" hidden="false" customHeight="false" outlineLevel="0" collapsed="false">
      <c r="A977" s="37"/>
      <c r="C977" s="37"/>
      <c r="D977" s="38"/>
      <c r="F977" s="5"/>
      <c r="H977" s="5"/>
      <c r="K977" s="6"/>
    </row>
    <row r="978" s="4" customFormat="true" ht="15.75" hidden="false" customHeight="false" outlineLevel="0" collapsed="false">
      <c r="A978" s="37"/>
      <c r="C978" s="37"/>
      <c r="D978" s="38"/>
      <c r="F978" s="5"/>
      <c r="H978" s="5"/>
      <c r="K978" s="6"/>
    </row>
    <row r="979" s="4" customFormat="true" ht="15.75" hidden="false" customHeight="false" outlineLevel="0" collapsed="false">
      <c r="A979" s="37"/>
      <c r="C979" s="37"/>
      <c r="D979" s="38"/>
      <c r="F979" s="5"/>
      <c r="H979" s="5"/>
      <c r="K979" s="6"/>
    </row>
    <row r="980" s="4" customFormat="true" ht="15.75" hidden="false" customHeight="false" outlineLevel="0" collapsed="false">
      <c r="A980" s="37"/>
      <c r="C980" s="37"/>
      <c r="D980" s="38"/>
      <c r="F980" s="5"/>
      <c r="H980" s="5"/>
      <c r="K980" s="6"/>
    </row>
    <row r="981" s="4" customFormat="true" ht="15.75" hidden="false" customHeight="false" outlineLevel="0" collapsed="false">
      <c r="A981" s="37"/>
      <c r="C981" s="37"/>
      <c r="D981" s="38"/>
      <c r="F981" s="5"/>
      <c r="H981" s="5"/>
      <c r="K981" s="6"/>
    </row>
    <row r="982" s="4" customFormat="true" ht="15.75" hidden="false" customHeight="false" outlineLevel="0" collapsed="false">
      <c r="A982" s="37"/>
      <c r="C982" s="37"/>
      <c r="D982" s="38"/>
      <c r="F982" s="5"/>
      <c r="H982" s="5"/>
      <c r="K982" s="6"/>
    </row>
    <row r="983" s="4" customFormat="true" ht="15.75" hidden="false" customHeight="false" outlineLevel="0" collapsed="false">
      <c r="A983" s="37"/>
      <c r="C983" s="37"/>
      <c r="D983" s="38"/>
      <c r="F983" s="5"/>
      <c r="H983" s="5"/>
      <c r="K983" s="6"/>
    </row>
    <row r="984" s="4" customFormat="true" ht="15.75" hidden="false" customHeight="false" outlineLevel="0" collapsed="false">
      <c r="A984" s="37"/>
      <c r="C984" s="37"/>
      <c r="D984" s="38"/>
      <c r="F984" s="5"/>
      <c r="H984" s="5"/>
      <c r="K984" s="6"/>
    </row>
    <row r="985" s="4" customFormat="true" ht="15.75" hidden="false" customHeight="false" outlineLevel="0" collapsed="false">
      <c r="A985" s="37"/>
      <c r="C985" s="37"/>
      <c r="D985" s="38"/>
      <c r="F985" s="5"/>
      <c r="H985" s="5"/>
      <c r="K985" s="6"/>
    </row>
    <row r="986" s="4" customFormat="true" ht="15.75" hidden="false" customHeight="false" outlineLevel="0" collapsed="false">
      <c r="A986" s="37"/>
      <c r="C986" s="37"/>
      <c r="D986" s="38"/>
      <c r="F986" s="5"/>
      <c r="H986" s="5"/>
      <c r="K986" s="6"/>
    </row>
    <row r="987" s="4" customFormat="true" ht="15.75" hidden="false" customHeight="false" outlineLevel="0" collapsed="false">
      <c r="A987" s="37"/>
      <c r="C987" s="37"/>
      <c r="D987" s="38"/>
      <c r="F987" s="5"/>
      <c r="H987" s="5"/>
      <c r="K987" s="6"/>
    </row>
    <row r="988" s="4" customFormat="true" ht="15.75" hidden="false" customHeight="false" outlineLevel="0" collapsed="false">
      <c r="A988" s="37"/>
      <c r="C988" s="37"/>
      <c r="D988" s="38"/>
      <c r="F988" s="5"/>
      <c r="H988" s="5"/>
      <c r="K988" s="6"/>
    </row>
    <row r="989" s="4" customFormat="true" ht="15.75" hidden="false" customHeight="false" outlineLevel="0" collapsed="false">
      <c r="A989" s="37"/>
      <c r="C989" s="37"/>
      <c r="D989" s="38"/>
      <c r="F989" s="5"/>
      <c r="H989" s="5"/>
      <c r="K989" s="6"/>
    </row>
    <row r="990" s="4" customFormat="true" ht="15.75" hidden="false" customHeight="false" outlineLevel="0" collapsed="false">
      <c r="A990" s="37"/>
      <c r="C990" s="37"/>
      <c r="D990" s="38"/>
      <c r="F990" s="5"/>
      <c r="H990" s="5"/>
      <c r="K990" s="6"/>
    </row>
    <row r="991" s="4" customFormat="true" ht="15.75" hidden="false" customHeight="false" outlineLevel="0" collapsed="false">
      <c r="A991" s="37"/>
      <c r="C991" s="37"/>
      <c r="D991" s="38"/>
      <c r="F991" s="5"/>
      <c r="H991" s="5"/>
      <c r="K991" s="6"/>
    </row>
    <row r="992" s="4" customFormat="true" ht="15.75" hidden="false" customHeight="false" outlineLevel="0" collapsed="false">
      <c r="A992" s="37"/>
      <c r="C992" s="37"/>
      <c r="D992" s="38"/>
      <c r="F992" s="5"/>
      <c r="H992" s="5"/>
      <c r="K992" s="6"/>
    </row>
    <row r="993" s="4" customFormat="true" ht="15.75" hidden="false" customHeight="false" outlineLevel="0" collapsed="false">
      <c r="A993" s="37"/>
      <c r="C993" s="37"/>
      <c r="D993" s="38"/>
      <c r="F993" s="5"/>
      <c r="H993" s="5"/>
      <c r="K993" s="6"/>
    </row>
    <row r="994" s="4" customFormat="true" ht="15.75" hidden="false" customHeight="false" outlineLevel="0" collapsed="false">
      <c r="A994" s="37"/>
      <c r="C994" s="37"/>
      <c r="D994" s="38"/>
      <c r="F994" s="5"/>
      <c r="H994" s="5"/>
      <c r="K994" s="6"/>
    </row>
    <row r="995" s="4" customFormat="true" ht="15.75" hidden="false" customHeight="false" outlineLevel="0" collapsed="false">
      <c r="A995" s="37"/>
      <c r="C995" s="37"/>
      <c r="D995" s="38"/>
      <c r="F995" s="5"/>
      <c r="H995" s="5"/>
      <c r="K995" s="6"/>
    </row>
    <row r="996" s="4" customFormat="true" ht="15.75" hidden="false" customHeight="false" outlineLevel="0" collapsed="false">
      <c r="A996" s="37"/>
      <c r="C996" s="37"/>
      <c r="D996" s="38"/>
      <c r="F996" s="5"/>
      <c r="H996" s="5"/>
      <c r="K996" s="6"/>
    </row>
    <row r="997" s="4" customFormat="true" ht="15.75" hidden="false" customHeight="false" outlineLevel="0" collapsed="false">
      <c r="A997" s="37"/>
      <c r="C997" s="37"/>
      <c r="D997" s="38"/>
      <c r="F997" s="5"/>
      <c r="H997" s="5"/>
      <c r="K997" s="6"/>
    </row>
    <row r="998" s="4" customFormat="true" ht="15.75" hidden="false" customHeight="false" outlineLevel="0" collapsed="false">
      <c r="A998" s="37"/>
      <c r="C998" s="37"/>
      <c r="D998" s="38"/>
      <c r="F998" s="5"/>
      <c r="H998" s="5"/>
      <c r="K998" s="6"/>
    </row>
    <row r="999" s="4" customFormat="true" ht="15.75" hidden="false" customHeight="false" outlineLevel="0" collapsed="false">
      <c r="A999" s="37"/>
      <c r="C999" s="37"/>
      <c r="D999" s="38"/>
      <c r="F999" s="5"/>
      <c r="H999" s="5"/>
      <c r="K999" s="6"/>
    </row>
    <row r="1000" s="4" customFormat="true" ht="15.75" hidden="false" customHeight="false" outlineLevel="0" collapsed="false">
      <c r="A1000" s="37"/>
      <c r="C1000" s="37"/>
      <c r="D1000" s="38"/>
      <c r="F1000" s="5"/>
      <c r="H1000" s="5"/>
      <c r="K1000" s="6"/>
    </row>
    <row r="1001" s="4" customFormat="true" ht="15.75" hidden="false" customHeight="false" outlineLevel="0" collapsed="false">
      <c r="A1001" s="37"/>
      <c r="C1001" s="37"/>
      <c r="D1001" s="38"/>
      <c r="F1001" s="5"/>
      <c r="H1001" s="5"/>
      <c r="K1001" s="6"/>
    </row>
    <row r="1002" s="4" customFormat="true" ht="15.75" hidden="false" customHeight="false" outlineLevel="0" collapsed="false">
      <c r="A1002" s="37"/>
      <c r="C1002" s="37"/>
      <c r="D1002" s="38"/>
      <c r="F1002" s="5"/>
      <c r="H1002" s="5"/>
      <c r="K1002" s="6"/>
    </row>
    <row r="1003" s="4" customFormat="true" ht="15.75" hidden="false" customHeight="false" outlineLevel="0" collapsed="false">
      <c r="A1003" s="37"/>
      <c r="C1003" s="37"/>
      <c r="D1003" s="38"/>
      <c r="F1003" s="5"/>
      <c r="H1003" s="5"/>
      <c r="K1003" s="6"/>
    </row>
    <row r="1004" s="4" customFormat="true" ht="15.75" hidden="false" customHeight="false" outlineLevel="0" collapsed="false">
      <c r="A1004" s="37"/>
      <c r="C1004" s="37"/>
      <c r="D1004" s="38"/>
      <c r="F1004" s="5"/>
      <c r="H1004" s="5"/>
      <c r="K1004" s="6"/>
    </row>
    <row r="1005" s="4" customFormat="true" ht="15.75" hidden="false" customHeight="false" outlineLevel="0" collapsed="false">
      <c r="A1005" s="37"/>
      <c r="C1005" s="37"/>
      <c r="D1005" s="38"/>
      <c r="F1005" s="5"/>
      <c r="H1005" s="5"/>
      <c r="K1005" s="6"/>
    </row>
    <row r="1006" s="4" customFormat="true" ht="15.75" hidden="false" customHeight="false" outlineLevel="0" collapsed="false">
      <c r="A1006" s="37"/>
      <c r="C1006" s="37"/>
      <c r="D1006" s="38"/>
      <c r="F1006" s="5"/>
      <c r="H1006" s="5"/>
      <c r="K1006" s="6"/>
    </row>
    <row r="1007" s="4" customFormat="true" ht="15.75" hidden="false" customHeight="false" outlineLevel="0" collapsed="false">
      <c r="A1007" s="37"/>
      <c r="C1007" s="37"/>
      <c r="D1007" s="38"/>
      <c r="F1007" s="5"/>
      <c r="H1007" s="5"/>
      <c r="K1007" s="6"/>
    </row>
    <row r="1008" s="4" customFormat="true" ht="15.75" hidden="false" customHeight="false" outlineLevel="0" collapsed="false">
      <c r="A1008" s="37"/>
      <c r="C1008" s="37"/>
      <c r="D1008" s="38"/>
      <c r="F1008" s="5"/>
      <c r="H1008" s="5"/>
      <c r="K1008" s="6"/>
    </row>
    <row r="1009" s="4" customFormat="true" ht="15.75" hidden="false" customHeight="false" outlineLevel="0" collapsed="false">
      <c r="A1009" s="37"/>
      <c r="C1009" s="37"/>
      <c r="D1009" s="38"/>
      <c r="F1009" s="5"/>
      <c r="H1009" s="5"/>
      <c r="K1009" s="6"/>
    </row>
    <row r="1010" s="4" customFormat="true" ht="15.75" hidden="false" customHeight="false" outlineLevel="0" collapsed="false">
      <c r="A1010" s="37"/>
      <c r="C1010" s="37"/>
      <c r="D1010" s="38"/>
      <c r="F1010" s="5"/>
      <c r="H1010" s="5"/>
      <c r="K1010" s="6"/>
    </row>
    <row r="1011" s="4" customFormat="true" ht="15.75" hidden="false" customHeight="false" outlineLevel="0" collapsed="false">
      <c r="A1011" s="37"/>
      <c r="C1011" s="37"/>
      <c r="D1011" s="38"/>
      <c r="F1011" s="5"/>
      <c r="H1011" s="5"/>
      <c r="K1011" s="6"/>
    </row>
    <row r="1012" s="4" customFormat="true" ht="15.75" hidden="false" customHeight="false" outlineLevel="0" collapsed="false">
      <c r="A1012" s="37"/>
      <c r="C1012" s="37"/>
      <c r="D1012" s="38"/>
      <c r="F1012" s="5"/>
      <c r="H1012" s="5"/>
      <c r="K1012" s="6"/>
    </row>
    <row r="1013" s="4" customFormat="true" ht="15.75" hidden="false" customHeight="false" outlineLevel="0" collapsed="false">
      <c r="A1013" s="37"/>
      <c r="C1013" s="37"/>
      <c r="D1013" s="38"/>
      <c r="F1013" s="5"/>
      <c r="H1013" s="5"/>
      <c r="K1013" s="6"/>
    </row>
    <row r="1014" s="4" customFormat="true" ht="15.75" hidden="false" customHeight="false" outlineLevel="0" collapsed="false">
      <c r="A1014" s="37"/>
      <c r="C1014" s="37"/>
      <c r="D1014" s="38"/>
      <c r="F1014" s="5"/>
      <c r="H1014" s="5"/>
      <c r="K1014" s="6"/>
    </row>
    <row r="1015" s="4" customFormat="true" ht="15.75" hidden="false" customHeight="false" outlineLevel="0" collapsed="false">
      <c r="A1015" s="37"/>
      <c r="C1015" s="37"/>
      <c r="D1015" s="38"/>
      <c r="F1015" s="5"/>
      <c r="H1015" s="5"/>
      <c r="K1015" s="6"/>
    </row>
    <row r="1016" s="4" customFormat="true" ht="15.75" hidden="false" customHeight="false" outlineLevel="0" collapsed="false">
      <c r="A1016" s="37"/>
      <c r="C1016" s="37"/>
      <c r="D1016" s="38"/>
      <c r="F1016" s="5"/>
      <c r="H1016" s="5"/>
      <c r="K1016" s="6"/>
    </row>
    <row r="1017" s="4" customFormat="true" ht="15.75" hidden="false" customHeight="false" outlineLevel="0" collapsed="false">
      <c r="A1017" s="37"/>
      <c r="C1017" s="37"/>
      <c r="D1017" s="38"/>
      <c r="F1017" s="5"/>
      <c r="H1017" s="5"/>
      <c r="K1017" s="6"/>
    </row>
    <row r="1018" s="4" customFormat="true" ht="15.75" hidden="false" customHeight="false" outlineLevel="0" collapsed="false">
      <c r="A1018" s="37"/>
      <c r="C1018" s="37"/>
      <c r="D1018" s="38"/>
      <c r="F1018" s="5"/>
      <c r="H1018" s="5"/>
      <c r="K1018" s="6"/>
    </row>
    <row r="1019" s="4" customFormat="true" ht="15.75" hidden="false" customHeight="false" outlineLevel="0" collapsed="false">
      <c r="A1019" s="37"/>
      <c r="C1019" s="37"/>
      <c r="D1019" s="38"/>
      <c r="F1019" s="5"/>
      <c r="H1019" s="5"/>
      <c r="K1019" s="6"/>
    </row>
    <row r="1020" s="4" customFormat="true" ht="15.75" hidden="false" customHeight="false" outlineLevel="0" collapsed="false">
      <c r="A1020" s="37"/>
      <c r="C1020" s="37"/>
      <c r="D1020" s="38"/>
      <c r="F1020" s="5"/>
      <c r="H1020" s="5"/>
      <c r="K1020" s="6"/>
    </row>
    <row r="1021" s="4" customFormat="true" ht="15.75" hidden="false" customHeight="false" outlineLevel="0" collapsed="false">
      <c r="A1021" s="37"/>
      <c r="C1021" s="37"/>
      <c r="D1021" s="38"/>
      <c r="F1021" s="5"/>
      <c r="H1021" s="5"/>
      <c r="K1021" s="6"/>
    </row>
    <row r="1022" s="4" customFormat="true" ht="15.75" hidden="false" customHeight="false" outlineLevel="0" collapsed="false">
      <c r="A1022" s="37"/>
      <c r="C1022" s="37"/>
      <c r="D1022" s="38"/>
      <c r="F1022" s="5"/>
      <c r="H1022" s="5"/>
      <c r="K1022" s="6"/>
    </row>
    <row r="1023" s="4" customFormat="true" ht="15.75" hidden="false" customHeight="false" outlineLevel="0" collapsed="false">
      <c r="A1023" s="37"/>
      <c r="C1023" s="37"/>
      <c r="D1023" s="38"/>
      <c r="F1023" s="5"/>
      <c r="H1023" s="5"/>
      <c r="K1023" s="6"/>
    </row>
    <row r="1024" s="4" customFormat="true" ht="15.75" hidden="false" customHeight="false" outlineLevel="0" collapsed="false">
      <c r="A1024" s="37"/>
      <c r="C1024" s="37"/>
      <c r="D1024" s="38"/>
      <c r="F1024" s="5"/>
      <c r="H1024" s="5"/>
      <c r="K1024" s="6"/>
    </row>
    <row r="1025" s="4" customFormat="true" ht="15.75" hidden="false" customHeight="false" outlineLevel="0" collapsed="false">
      <c r="A1025" s="37"/>
      <c r="C1025" s="37"/>
      <c r="D1025" s="38"/>
      <c r="F1025" s="5"/>
      <c r="H1025" s="5"/>
      <c r="K1025" s="6"/>
    </row>
    <row r="1026" s="4" customFormat="true" ht="15.75" hidden="false" customHeight="false" outlineLevel="0" collapsed="false">
      <c r="A1026" s="37"/>
      <c r="C1026" s="37"/>
      <c r="D1026" s="38"/>
      <c r="F1026" s="5"/>
      <c r="H1026" s="5"/>
      <c r="K1026" s="6"/>
    </row>
    <row r="1027" s="4" customFormat="true" ht="15.75" hidden="false" customHeight="false" outlineLevel="0" collapsed="false">
      <c r="A1027" s="37"/>
      <c r="C1027" s="37"/>
      <c r="D1027" s="38"/>
      <c r="F1027" s="5"/>
      <c r="H1027" s="5"/>
      <c r="K1027" s="6"/>
    </row>
    <row r="1028" s="4" customFormat="true" ht="15.75" hidden="false" customHeight="false" outlineLevel="0" collapsed="false">
      <c r="A1028" s="37"/>
      <c r="C1028" s="37"/>
      <c r="D1028" s="38"/>
      <c r="F1028" s="5"/>
      <c r="H1028" s="5"/>
      <c r="K1028" s="6"/>
    </row>
    <row r="1029" s="4" customFormat="true" ht="15.75" hidden="false" customHeight="false" outlineLevel="0" collapsed="false">
      <c r="A1029" s="37"/>
      <c r="C1029" s="37"/>
      <c r="D1029" s="38"/>
      <c r="F1029" s="5"/>
      <c r="H1029" s="5"/>
      <c r="K1029" s="6"/>
    </row>
    <row r="1030" s="4" customFormat="true" ht="15.75" hidden="false" customHeight="false" outlineLevel="0" collapsed="false">
      <c r="A1030" s="37"/>
      <c r="C1030" s="37"/>
      <c r="D1030" s="38"/>
      <c r="F1030" s="5"/>
      <c r="H1030" s="5"/>
      <c r="K1030" s="6"/>
    </row>
    <row r="1031" s="4" customFormat="true" ht="15.75" hidden="false" customHeight="false" outlineLevel="0" collapsed="false">
      <c r="A1031" s="37"/>
      <c r="C1031" s="37"/>
      <c r="D1031" s="38"/>
      <c r="F1031" s="5"/>
      <c r="H1031" s="5"/>
      <c r="K1031" s="6"/>
    </row>
    <row r="1032" s="4" customFormat="true" ht="15.75" hidden="false" customHeight="false" outlineLevel="0" collapsed="false">
      <c r="A1032" s="37"/>
      <c r="C1032" s="37"/>
      <c r="D1032" s="38"/>
      <c r="F1032" s="5"/>
      <c r="H1032" s="5"/>
      <c r="K1032" s="6"/>
    </row>
    <row r="1033" s="4" customFormat="true" ht="15.75" hidden="false" customHeight="false" outlineLevel="0" collapsed="false">
      <c r="A1033" s="37"/>
      <c r="C1033" s="37"/>
      <c r="D1033" s="38"/>
      <c r="F1033" s="5"/>
      <c r="H1033" s="5"/>
      <c r="K1033" s="6"/>
    </row>
    <row r="1034" s="4" customFormat="true" ht="15.75" hidden="false" customHeight="false" outlineLevel="0" collapsed="false">
      <c r="A1034" s="37"/>
      <c r="C1034" s="37"/>
      <c r="D1034" s="38"/>
      <c r="F1034" s="5"/>
      <c r="H1034" s="5"/>
      <c r="K1034" s="6"/>
    </row>
    <row r="1035" s="4" customFormat="true" ht="15.75" hidden="false" customHeight="false" outlineLevel="0" collapsed="false">
      <c r="A1035" s="37"/>
      <c r="C1035" s="37"/>
      <c r="D1035" s="38"/>
      <c r="F1035" s="5"/>
      <c r="H1035" s="5"/>
      <c r="K1035" s="6"/>
    </row>
    <row r="1036" s="4" customFormat="true" ht="15.75" hidden="false" customHeight="false" outlineLevel="0" collapsed="false">
      <c r="A1036" s="37"/>
      <c r="C1036" s="37"/>
      <c r="D1036" s="38"/>
      <c r="F1036" s="5"/>
      <c r="H1036" s="5"/>
      <c r="K1036" s="6"/>
    </row>
    <row r="1037" s="4" customFormat="true" ht="15.75" hidden="false" customHeight="false" outlineLevel="0" collapsed="false">
      <c r="A1037" s="37"/>
      <c r="C1037" s="37"/>
      <c r="D1037" s="38"/>
      <c r="F1037" s="5"/>
      <c r="H1037" s="5"/>
      <c r="K1037" s="6"/>
    </row>
    <row r="1038" s="4" customFormat="true" ht="15.75" hidden="false" customHeight="false" outlineLevel="0" collapsed="false">
      <c r="A1038" s="37"/>
      <c r="C1038" s="37"/>
      <c r="D1038" s="38"/>
      <c r="F1038" s="5"/>
      <c r="H1038" s="5"/>
      <c r="K1038" s="6"/>
    </row>
    <row r="1039" s="4" customFormat="true" ht="15.75" hidden="false" customHeight="false" outlineLevel="0" collapsed="false">
      <c r="A1039" s="37"/>
      <c r="C1039" s="37"/>
      <c r="D1039" s="38"/>
      <c r="F1039" s="5"/>
      <c r="H1039" s="5"/>
      <c r="K1039" s="6"/>
    </row>
    <row r="1040" s="4" customFormat="true" ht="15.75" hidden="false" customHeight="false" outlineLevel="0" collapsed="false">
      <c r="A1040" s="37"/>
      <c r="C1040" s="37"/>
      <c r="D1040" s="38"/>
      <c r="F1040" s="5"/>
      <c r="H1040" s="5"/>
      <c r="K1040" s="6"/>
    </row>
    <row r="1041" s="4" customFormat="true" ht="15.75" hidden="false" customHeight="false" outlineLevel="0" collapsed="false">
      <c r="A1041" s="37"/>
      <c r="C1041" s="37"/>
      <c r="D1041" s="38"/>
      <c r="F1041" s="5"/>
      <c r="H1041" s="5"/>
      <c r="K1041" s="6"/>
    </row>
    <row r="1042" s="4" customFormat="true" ht="15.75" hidden="false" customHeight="false" outlineLevel="0" collapsed="false">
      <c r="A1042" s="37"/>
      <c r="C1042" s="37"/>
      <c r="D1042" s="38"/>
      <c r="F1042" s="5"/>
      <c r="H1042" s="5"/>
      <c r="K1042" s="6"/>
    </row>
    <row r="1043" s="4" customFormat="true" ht="15.75" hidden="false" customHeight="false" outlineLevel="0" collapsed="false">
      <c r="A1043" s="37"/>
      <c r="C1043" s="37"/>
      <c r="D1043" s="38"/>
      <c r="F1043" s="5"/>
      <c r="H1043" s="5"/>
      <c r="K1043" s="6"/>
    </row>
    <row r="1044" s="4" customFormat="true" ht="15.75" hidden="false" customHeight="false" outlineLevel="0" collapsed="false">
      <c r="A1044" s="37"/>
      <c r="C1044" s="37"/>
      <c r="D1044" s="38"/>
      <c r="F1044" s="5"/>
      <c r="H1044" s="5"/>
      <c r="K1044" s="6"/>
    </row>
    <row r="1045" s="4" customFormat="true" ht="15.75" hidden="false" customHeight="false" outlineLevel="0" collapsed="false">
      <c r="A1045" s="37"/>
      <c r="C1045" s="37"/>
      <c r="D1045" s="38"/>
      <c r="F1045" s="5"/>
      <c r="H1045" s="5"/>
      <c r="K1045" s="6"/>
    </row>
    <row r="1046" s="4" customFormat="true" ht="15.75" hidden="false" customHeight="false" outlineLevel="0" collapsed="false">
      <c r="A1046" s="37"/>
      <c r="C1046" s="37"/>
      <c r="D1046" s="38"/>
      <c r="F1046" s="5"/>
      <c r="H1046" s="5"/>
      <c r="K1046" s="6"/>
    </row>
    <row r="1047" s="4" customFormat="true" ht="15.75" hidden="false" customHeight="false" outlineLevel="0" collapsed="false">
      <c r="A1047" s="37"/>
      <c r="C1047" s="37"/>
      <c r="D1047" s="38"/>
      <c r="F1047" s="5"/>
      <c r="H1047" s="5"/>
      <c r="K1047" s="6"/>
    </row>
    <row r="1048" s="4" customFormat="true" ht="15.75" hidden="false" customHeight="false" outlineLevel="0" collapsed="false">
      <c r="A1048" s="37"/>
      <c r="C1048" s="37"/>
      <c r="D1048" s="38"/>
      <c r="F1048" s="5"/>
      <c r="H1048" s="5"/>
      <c r="K1048" s="6"/>
    </row>
    <row r="1049" s="4" customFormat="true" ht="15.75" hidden="false" customHeight="false" outlineLevel="0" collapsed="false">
      <c r="A1049" s="37"/>
      <c r="C1049" s="37"/>
      <c r="D1049" s="38"/>
      <c r="F1049" s="5"/>
      <c r="H1049" s="5"/>
      <c r="K1049" s="6"/>
    </row>
    <row r="1050" s="4" customFormat="true" ht="15.75" hidden="false" customHeight="false" outlineLevel="0" collapsed="false">
      <c r="A1050" s="37"/>
      <c r="C1050" s="37"/>
      <c r="D1050" s="38"/>
      <c r="F1050" s="5"/>
      <c r="H1050" s="5"/>
      <c r="K1050" s="6"/>
    </row>
    <row r="1051" s="4" customFormat="true" ht="15.75" hidden="false" customHeight="false" outlineLevel="0" collapsed="false">
      <c r="A1051" s="37"/>
      <c r="C1051" s="37"/>
      <c r="D1051" s="38"/>
      <c r="F1051" s="5"/>
      <c r="H1051" s="5"/>
      <c r="K1051" s="6"/>
    </row>
    <row r="1052" s="4" customFormat="true" ht="15.75" hidden="false" customHeight="false" outlineLevel="0" collapsed="false">
      <c r="A1052" s="37"/>
      <c r="C1052" s="37"/>
      <c r="D1052" s="38"/>
      <c r="F1052" s="5"/>
      <c r="H1052" s="5"/>
      <c r="K1052" s="6"/>
    </row>
    <row r="1053" s="4" customFormat="true" ht="15.75" hidden="false" customHeight="false" outlineLevel="0" collapsed="false">
      <c r="A1053" s="37"/>
      <c r="C1053" s="37"/>
      <c r="D1053" s="38"/>
      <c r="F1053" s="5"/>
      <c r="H1053" s="5"/>
      <c r="K1053" s="6"/>
    </row>
    <row r="1054" s="4" customFormat="true" ht="15.75" hidden="false" customHeight="false" outlineLevel="0" collapsed="false">
      <c r="A1054" s="37"/>
      <c r="C1054" s="37"/>
      <c r="D1054" s="38"/>
      <c r="F1054" s="5"/>
      <c r="H1054" s="5"/>
      <c r="K1054" s="6"/>
    </row>
    <row r="1055" s="4" customFormat="true" ht="15.75" hidden="false" customHeight="false" outlineLevel="0" collapsed="false">
      <c r="A1055" s="37"/>
      <c r="C1055" s="37"/>
      <c r="D1055" s="38"/>
      <c r="F1055" s="5"/>
      <c r="H1055" s="5"/>
      <c r="K1055" s="6"/>
    </row>
    <row r="1056" s="4" customFormat="true" ht="15.75" hidden="false" customHeight="false" outlineLevel="0" collapsed="false">
      <c r="A1056" s="37"/>
      <c r="C1056" s="37"/>
      <c r="D1056" s="38"/>
      <c r="F1056" s="5"/>
      <c r="H1056" s="5"/>
      <c r="K1056" s="6"/>
    </row>
    <row r="1057" s="4" customFormat="true" ht="15.75" hidden="false" customHeight="false" outlineLevel="0" collapsed="false">
      <c r="A1057" s="37"/>
      <c r="C1057" s="37"/>
      <c r="D1057" s="38"/>
      <c r="F1057" s="5"/>
      <c r="H1057" s="5"/>
      <c r="K1057" s="6"/>
    </row>
    <row r="1058" s="4" customFormat="true" ht="15.75" hidden="false" customHeight="false" outlineLevel="0" collapsed="false">
      <c r="A1058" s="37"/>
      <c r="C1058" s="37"/>
      <c r="D1058" s="38"/>
      <c r="F1058" s="5"/>
      <c r="H1058" s="5"/>
      <c r="K1058" s="6"/>
    </row>
    <row r="1059" s="4" customFormat="true" ht="15.75" hidden="false" customHeight="false" outlineLevel="0" collapsed="false">
      <c r="A1059" s="37"/>
      <c r="C1059" s="37"/>
      <c r="D1059" s="38"/>
      <c r="F1059" s="5"/>
      <c r="H1059" s="5"/>
      <c r="K1059" s="6"/>
    </row>
    <row r="1060" s="4" customFormat="true" ht="15.75" hidden="false" customHeight="false" outlineLevel="0" collapsed="false">
      <c r="A1060" s="37"/>
      <c r="C1060" s="37"/>
      <c r="D1060" s="38"/>
      <c r="F1060" s="5"/>
      <c r="H1060" s="5"/>
      <c r="K1060" s="6"/>
    </row>
    <row r="1061" s="4" customFormat="true" ht="15.75" hidden="false" customHeight="false" outlineLevel="0" collapsed="false">
      <c r="A1061" s="37"/>
      <c r="C1061" s="37"/>
      <c r="D1061" s="38"/>
      <c r="F1061" s="5"/>
      <c r="H1061" s="5"/>
      <c r="K1061" s="6"/>
    </row>
    <row r="1062" s="4" customFormat="true" ht="15.75" hidden="false" customHeight="false" outlineLevel="0" collapsed="false">
      <c r="A1062" s="37"/>
      <c r="C1062" s="37"/>
      <c r="D1062" s="38"/>
      <c r="F1062" s="5"/>
      <c r="H1062" s="5"/>
      <c r="K1062" s="6"/>
    </row>
    <row r="1063" s="4" customFormat="true" ht="15.75" hidden="false" customHeight="false" outlineLevel="0" collapsed="false">
      <c r="A1063" s="37"/>
      <c r="C1063" s="37"/>
      <c r="D1063" s="38"/>
      <c r="F1063" s="5"/>
      <c r="H1063" s="5"/>
      <c r="K1063" s="6"/>
    </row>
    <row r="1064" s="4" customFormat="true" ht="15.75" hidden="false" customHeight="false" outlineLevel="0" collapsed="false">
      <c r="A1064" s="37"/>
      <c r="C1064" s="37"/>
      <c r="D1064" s="38"/>
      <c r="F1064" s="5"/>
      <c r="H1064" s="5"/>
      <c r="K1064" s="6"/>
    </row>
    <row r="1065" s="4" customFormat="true" ht="15.75" hidden="false" customHeight="false" outlineLevel="0" collapsed="false">
      <c r="A1065" s="37"/>
      <c r="C1065" s="37"/>
      <c r="D1065" s="38"/>
      <c r="F1065" s="5"/>
      <c r="H1065" s="5"/>
      <c r="K1065" s="6"/>
    </row>
    <row r="1066" s="4" customFormat="true" ht="15.75" hidden="false" customHeight="false" outlineLevel="0" collapsed="false">
      <c r="A1066" s="37"/>
      <c r="C1066" s="37"/>
      <c r="D1066" s="38"/>
      <c r="F1066" s="5"/>
      <c r="H1066" s="5"/>
      <c r="K1066" s="6"/>
    </row>
    <row r="1067" s="4" customFormat="true" ht="15.75" hidden="false" customHeight="false" outlineLevel="0" collapsed="false">
      <c r="A1067" s="37"/>
      <c r="C1067" s="37"/>
      <c r="D1067" s="38"/>
      <c r="F1067" s="5"/>
      <c r="H1067" s="5"/>
      <c r="K1067" s="6"/>
    </row>
    <row r="1068" s="4" customFormat="true" ht="15.75" hidden="false" customHeight="false" outlineLevel="0" collapsed="false">
      <c r="A1068" s="37"/>
      <c r="C1068" s="37"/>
      <c r="D1068" s="38"/>
      <c r="F1068" s="5"/>
      <c r="H1068" s="5"/>
      <c r="K1068" s="6"/>
    </row>
    <row r="1069" s="4" customFormat="true" ht="15.75" hidden="false" customHeight="false" outlineLevel="0" collapsed="false">
      <c r="A1069" s="37"/>
      <c r="C1069" s="37"/>
      <c r="D1069" s="38"/>
      <c r="F1069" s="5"/>
      <c r="H1069" s="5"/>
      <c r="K1069" s="6"/>
    </row>
    <row r="1070" s="4" customFormat="true" ht="15.75" hidden="false" customHeight="false" outlineLevel="0" collapsed="false">
      <c r="A1070" s="37"/>
      <c r="C1070" s="37"/>
      <c r="D1070" s="38"/>
      <c r="F1070" s="5"/>
      <c r="H1070" s="5"/>
      <c r="K1070" s="6"/>
    </row>
    <row r="1071" s="4" customFormat="true" ht="15.75" hidden="false" customHeight="false" outlineLevel="0" collapsed="false">
      <c r="A1071" s="37"/>
      <c r="C1071" s="37"/>
      <c r="D1071" s="38"/>
      <c r="F1071" s="5"/>
      <c r="H1071" s="5"/>
      <c r="K1071" s="6"/>
    </row>
    <row r="1072" s="4" customFormat="true" ht="15.75" hidden="false" customHeight="false" outlineLevel="0" collapsed="false">
      <c r="A1072" s="37"/>
      <c r="C1072" s="37"/>
      <c r="D1072" s="38"/>
      <c r="F1072" s="5"/>
      <c r="H1072" s="5"/>
      <c r="K1072" s="6"/>
    </row>
    <row r="1073" s="4" customFormat="true" ht="15.75" hidden="false" customHeight="false" outlineLevel="0" collapsed="false">
      <c r="A1073" s="37"/>
      <c r="C1073" s="37"/>
      <c r="D1073" s="38"/>
      <c r="F1073" s="5"/>
      <c r="H1073" s="5"/>
      <c r="K1073" s="6"/>
    </row>
    <row r="1074" s="4" customFormat="true" ht="15.75" hidden="false" customHeight="false" outlineLevel="0" collapsed="false">
      <c r="A1074" s="37"/>
      <c r="C1074" s="37"/>
      <c r="D1074" s="38"/>
      <c r="F1074" s="5"/>
      <c r="H1074" s="5"/>
      <c r="K1074" s="6"/>
    </row>
    <row r="1075" s="4" customFormat="true" ht="15.75" hidden="false" customHeight="false" outlineLevel="0" collapsed="false">
      <c r="A1075" s="37"/>
      <c r="C1075" s="37"/>
      <c r="D1075" s="38"/>
      <c r="F1075" s="5"/>
      <c r="H1075" s="5"/>
      <c r="K1075" s="6"/>
    </row>
    <row r="1076" s="4" customFormat="true" ht="15.75" hidden="false" customHeight="false" outlineLevel="0" collapsed="false">
      <c r="A1076" s="37"/>
      <c r="C1076" s="37"/>
      <c r="D1076" s="38"/>
      <c r="F1076" s="5"/>
      <c r="H1076" s="5"/>
      <c r="K1076" s="6"/>
    </row>
    <row r="1077" s="4" customFormat="true" ht="15.75" hidden="false" customHeight="false" outlineLevel="0" collapsed="false">
      <c r="A1077" s="37"/>
      <c r="C1077" s="37"/>
      <c r="D1077" s="38"/>
      <c r="F1077" s="5"/>
      <c r="H1077" s="5"/>
      <c r="K1077" s="6"/>
    </row>
    <row r="1078" s="4" customFormat="true" ht="15.75" hidden="false" customHeight="false" outlineLevel="0" collapsed="false">
      <c r="A1078" s="37"/>
      <c r="C1078" s="37"/>
      <c r="D1078" s="38"/>
      <c r="F1078" s="5"/>
      <c r="H1078" s="5"/>
      <c r="K1078" s="6"/>
    </row>
    <row r="1079" s="4" customFormat="true" ht="15.75" hidden="false" customHeight="false" outlineLevel="0" collapsed="false">
      <c r="A1079" s="37"/>
      <c r="C1079" s="37"/>
      <c r="D1079" s="38"/>
      <c r="F1079" s="5"/>
      <c r="H1079" s="5"/>
      <c r="K1079" s="6"/>
    </row>
    <row r="1080" s="4" customFormat="true" ht="15.75" hidden="false" customHeight="false" outlineLevel="0" collapsed="false">
      <c r="A1080" s="37"/>
      <c r="C1080" s="37"/>
      <c r="D1080" s="38"/>
      <c r="F1080" s="5"/>
      <c r="H1080" s="5"/>
      <c r="K1080" s="6"/>
    </row>
    <row r="1081" s="4" customFormat="true" ht="15.75" hidden="false" customHeight="false" outlineLevel="0" collapsed="false">
      <c r="A1081" s="37"/>
      <c r="C1081" s="37"/>
      <c r="D1081" s="38"/>
      <c r="F1081" s="5"/>
      <c r="H1081" s="5"/>
      <c r="K1081" s="6"/>
    </row>
    <row r="1082" s="4" customFormat="true" ht="15.75" hidden="false" customHeight="false" outlineLevel="0" collapsed="false">
      <c r="A1082" s="37"/>
      <c r="C1082" s="37"/>
      <c r="D1082" s="38"/>
      <c r="F1082" s="5"/>
      <c r="H1082" s="5"/>
      <c r="K1082" s="6"/>
    </row>
    <row r="1083" s="4" customFormat="true" ht="15.75" hidden="false" customHeight="false" outlineLevel="0" collapsed="false">
      <c r="A1083" s="37"/>
      <c r="C1083" s="37"/>
      <c r="D1083" s="38"/>
      <c r="F1083" s="5"/>
      <c r="H1083" s="5"/>
      <c r="K1083" s="6"/>
    </row>
    <row r="1084" s="4" customFormat="true" ht="15.75" hidden="false" customHeight="false" outlineLevel="0" collapsed="false">
      <c r="A1084" s="37"/>
      <c r="C1084" s="37"/>
      <c r="D1084" s="38"/>
      <c r="F1084" s="5"/>
      <c r="H1084" s="5"/>
      <c r="K1084" s="6"/>
    </row>
    <row r="1085" s="4" customFormat="true" ht="15.75" hidden="false" customHeight="false" outlineLevel="0" collapsed="false">
      <c r="A1085" s="37"/>
      <c r="C1085" s="37"/>
      <c r="D1085" s="38"/>
      <c r="F1085" s="5"/>
      <c r="H1085" s="5"/>
      <c r="K1085" s="6"/>
    </row>
    <row r="1086" s="4" customFormat="true" ht="15.75" hidden="false" customHeight="false" outlineLevel="0" collapsed="false">
      <c r="A1086" s="37"/>
      <c r="C1086" s="37"/>
      <c r="D1086" s="38"/>
      <c r="F1086" s="5"/>
      <c r="H1086" s="5"/>
      <c r="K1086" s="6"/>
    </row>
    <row r="1087" s="4" customFormat="true" ht="15.75" hidden="false" customHeight="false" outlineLevel="0" collapsed="false">
      <c r="A1087" s="37"/>
      <c r="C1087" s="37"/>
      <c r="D1087" s="38"/>
      <c r="F1087" s="5"/>
      <c r="H1087" s="5"/>
      <c r="K1087" s="6"/>
    </row>
    <row r="1088" s="4" customFormat="true" ht="15.75" hidden="false" customHeight="false" outlineLevel="0" collapsed="false">
      <c r="A1088" s="37"/>
      <c r="C1088" s="37"/>
      <c r="D1088" s="38"/>
      <c r="F1088" s="5"/>
      <c r="H1088" s="5"/>
      <c r="K1088" s="6"/>
    </row>
    <row r="1089" s="4" customFormat="true" ht="15.75" hidden="false" customHeight="false" outlineLevel="0" collapsed="false">
      <c r="A1089" s="37"/>
      <c r="C1089" s="37"/>
      <c r="D1089" s="38"/>
      <c r="F1089" s="5"/>
      <c r="H1089" s="5"/>
      <c r="K1089" s="6"/>
    </row>
    <row r="1090" s="4" customFormat="true" ht="15.75" hidden="false" customHeight="false" outlineLevel="0" collapsed="false">
      <c r="A1090" s="37"/>
      <c r="C1090" s="37"/>
      <c r="D1090" s="38"/>
      <c r="F1090" s="5"/>
      <c r="H1090" s="5"/>
      <c r="K1090" s="6"/>
    </row>
    <row r="1091" s="4" customFormat="true" ht="15.75" hidden="false" customHeight="false" outlineLevel="0" collapsed="false">
      <c r="A1091" s="37"/>
      <c r="C1091" s="37"/>
      <c r="D1091" s="38"/>
      <c r="F1091" s="5"/>
      <c r="H1091" s="5"/>
      <c r="K1091" s="6"/>
    </row>
    <row r="1092" s="4" customFormat="true" ht="15.75" hidden="false" customHeight="false" outlineLevel="0" collapsed="false">
      <c r="A1092" s="37"/>
      <c r="C1092" s="37"/>
      <c r="D1092" s="38"/>
      <c r="F1092" s="5"/>
      <c r="H1092" s="5"/>
      <c r="K1092" s="6"/>
    </row>
    <row r="1093" s="4" customFormat="true" ht="15.75" hidden="false" customHeight="false" outlineLevel="0" collapsed="false">
      <c r="A1093" s="37"/>
      <c r="C1093" s="37"/>
      <c r="D1093" s="38"/>
      <c r="F1093" s="5"/>
      <c r="H1093" s="5"/>
      <c r="K1093" s="6"/>
    </row>
    <row r="1094" s="4" customFormat="true" ht="15.75" hidden="false" customHeight="false" outlineLevel="0" collapsed="false">
      <c r="A1094" s="37"/>
      <c r="C1094" s="37"/>
      <c r="D1094" s="38"/>
      <c r="F1094" s="5"/>
      <c r="H1094" s="5"/>
      <c r="K1094" s="6"/>
    </row>
    <row r="1095" s="4" customFormat="true" ht="15.75" hidden="false" customHeight="false" outlineLevel="0" collapsed="false">
      <c r="A1095" s="37"/>
      <c r="C1095" s="37"/>
      <c r="D1095" s="38"/>
      <c r="F1095" s="5"/>
      <c r="H1095" s="5"/>
      <c r="K1095" s="6"/>
    </row>
    <row r="1096" s="4" customFormat="true" ht="15.75" hidden="false" customHeight="false" outlineLevel="0" collapsed="false">
      <c r="A1096" s="37"/>
      <c r="C1096" s="37"/>
      <c r="D1096" s="38"/>
      <c r="F1096" s="5"/>
      <c r="H1096" s="5"/>
      <c r="K1096" s="6"/>
    </row>
    <row r="1097" s="4" customFormat="true" ht="15.75" hidden="false" customHeight="false" outlineLevel="0" collapsed="false">
      <c r="A1097" s="37"/>
      <c r="C1097" s="37"/>
      <c r="D1097" s="38"/>
      <c r="F1097" s="5"/>
      <c r="H1097" s="5"/>
      <c r="K1097" s="6"/>
    </row>
    <row r="1098" s="4" customFormat="true" ht="15.75" hidden="false" customHeight="false" outlineLevel="0" collapsed="false">
      <c r="A1098" s="37"/>
      <c r="C1098" s="37"/>
      <c r="D1098" s="38"/>
      <c r="F1098" s="5"/>
      <c r="H1098" s="5"/>
      <c r="K1098" s="6"/>
    </row>
    <row r="1099" s="4" customFormat="true" ht="15.75" hidden="false" customHeight="false" outlineLevel="0" collapsed="false">
      <c r="A1099" s="37"/>
      <c r="C1099" s="37"/>
      <c r="D1099" s="38"/>
      <c r="F1099" s="5"/>
      <c r="H1099" s="5"/>
      <c r="K1099" s="6"/>
    </row>
    <row r="1100" s="4" customFormat="true" ht="15.75" hidden="false" customHeight="false" outlineLevel="0" collapsed="false">
      <c r="A1100" s="37"/>
      <c r="C1100" s="37"/>
      <c r="D1100" s="38"/>
      <c r="F1100" s="5"/>
      <c r="H1100" s="5"/>
      <c r="K1100" s="6"/>
    </row>
    <row r="1101" s="4" customFormat="true" ht="15.75" hidden="false" customHeight="false" outlineLevel="0" collapsed="false">
      <c r="A1101" s="37"/>
      <c r="C1101" s="37"/>
      <c r="D1101" s="38"/>
      <c r="F1101" s="5"/>
      <c r="H1101" s="5"/>
      <c r="K1101" s="6"/>
    </row>
    <row r="1102" s="4" customFormat="true" ht="15.75" hidden="false" customHeight="false" outlineLevel="0" collapsed="false">
      <c r="A1102" s="37"/>
      <c r="C1102" s="37"/>
      <c r="D1102" s="38"/>
      <c r="F1102" s="5"/>
      <c r="H1102" s="5"/>
      <c r="K1102" s="6"/>
    </row>
    <row r="1103" s="4" customFormat="true" ht="15.75" hidden="false" customHeight="false" outlineLevel="0" collapsed="false">
      <c r="A1103" s="37"/>
      <c r="C1103" s="37"/>
      <c r="D1103" s="38"/>
      <c r="F1103" s="5"/>
      <c r="H1103" s="5"/>
      <c r="K1103" s="6"/>
    </row>
    <row r="1104" s="4" customFormat="true" ht="15.75" hidden="false" customHeight="false" outlineLevel="0" collapsed="false">
      <c r="A1104" s="37"/>
      <c r="C1104" s="37"/>
      <c r="D1104" s="38"/>
      <c r="F1104" s="5"/>
      <c r="H1104" s="5"/>
      <c r="K1104" s="6"/>
    </row>
    <row r="1105" s="4" customFormat="true" ht="15.75" hidden="false" customHeight="false" outlineLevel="0" collapsed="false">
      <c r="A1105" s="37"/>
      <c r="C1105" s="37"/>
      <c r="D1105" s="38"/>
      <c r="F1105" s="5"/>
      <c r="H1105" s="5"/>
      <c r="K1105" s="6"/>
    </row>
    <row r="1106" s="4" customFormat="true" ht="15.75" hidden="false" customHeight="false" outlineLevel="0" collapsed="false">
      <c r="A1106" s="37"/>
      <c r="C1106" s="37"/>
      <c r="D1106" s="38"/>
      <c r="F1106" s="5"/>
      <c r="H1106" s="5"/>
      <c r="K1106" s="6"/>
    </row>
    <row r="1107" s="4" customFormat="true" ht="15.75" hidden="false" customHeight="false" outlineLevel="0" collapsed="false">
      <c r="A1107" s="37"/>
      <c r="C1107" s="37"/>
      <c r="D1107" s="38"/>
      <c r="F1107" s="5"/>
      <c r="H1107" s="5"/>
      <c r="K1107" s="6"/>
    </row>
    <row r="1108" s="4" customFormat="true" ht="15.75" hidden="false" customHeight="false" outlineLevel="0" collapsed="false">
      <c r="A1108" s="37"/>
      <c r="C1108" s="37"/>
      <c r="D1108" s="38"/>
      <c r="F1108" s="5"/>
      <c r="H1108" s="5"/>
      <c r="K1108" s="6"/>
    </row>
    <row r="1109" s="4" customFormat="true" ht="15.75" hidden="false" customHeight="false" outlineLevel="0" collapsed="false">
      <c r="A1109" s="37"/>
      <c r="C1109" s="37"/>
      <c r="D1109" s="38"/>
      <c r="F1109" s="5"/>
      <c r="H1109" s="5"/>
      <c r="K1109" s="6"/>
    </row>
    <row r="1110" s="4" customFormat="true" ht="15.75" hidden="false" customHeight="false" outlineLevel="0" collapsed="false">
      <c r="A1110" s="37"/>
      <c r="C1110" s="37"/>
      <c r="D1110" s="38"/>
      <c r="F1110" s="5"/>
      <c r="H1110" s="5"/>
      <c r="K1110" s="6"/>
    </row>
    <row r="1111" s="4" customFormat="true" ht="15.75" hidden="false" customHeight="false" outlineLevel="0" collapsed="false">
      <c r="A1111" s="37"/>
      <c r="C1111" s="37"/>
      <c r="D1111" s="38"/>
      <c r="F1111" s="5"/>
      <c r="H1111" s="5"/>
      <c r="K1111" s="6"/>
    </row>
    <row r="1112" s="4" customFormat="true" ht="15.75" hidden="false" customHeight="false" outlineLevel="0" collapsed="false">
      <c r="A1112" s="37"/>
      <c r="C1112" s="37"/>
      <c r="D1112" s="38"/>
      <c r="F1112" s="5"/>
      <c r="H1112" s="5"/>
      <c r="K1112" s="6"/>
    </row>
    <row r="1113" s="4" customFormat="true" ht="15.75" hidden="false" customHeight="false" outlineLevel="0" collapsed="false">
      <c r="A1113" s="37"/>
      <c r="C1113" s="37"/>
      <c r="D1113" s="38"/>
      <c r="F1113" s="5"/>
      <c r="H1113" s="5"/>
      <c r="K1113" s="6"/>
    </row>
    <row r="1114" s="4" customFormat="true" ht="15.75" hidden="false" customHeight="false" outlineLevel="0" collapsed="false">
      <c r="A1114" s="37"/>
      <c r="C1114" s="37"/>
      <c r="D1114" s="38"/>
      <c r="F1114" s="5"/>
      <c r="H1114" s="5"/>
      <c r="K1114" s="6"/>
    </row>
    <row r="1115" s="4" customFormat="true" ht="15.75" hidden="false" customHeight="false" outlineLevel="0" collapsed="false">
      <c r="A1115" s="37"/>
      <c r="C1115" s="37"/>
      <c r="D1115" s="38"/>
      <c r="F1115" s="5"/>
      <c r="H1115" s="5"/>
      <c r="K1115" s="6"/>
    </row>
    <row r="1116" s="4" customFormat="true" ht="15.75" hidden="false" customHeight="false" outlineLevel="0" collapsed="false">
      <c r="A1116" s="37"/>
      <c r="C1116" s="37"/>
      <c r="D1116" s="38"/>
      <c r="F1116" s="5"/>
      <c r="H1116" s="5"/>
      <c r="K1116" s="6"/>
    </row>
    <row r="1117" s="4" customFormat="true" ht="15.75" hidden="false" customHeight="false" outlineLevel="0" collapsed="false">
      <c r="A1117" s="37"/>
      <c r="C1117" s="37"/>
      <c r="D1117" s="38"/>
      <c r="F1117" s="5"/>
      <c r="H1117" s="5"/>
      <c r="K1117" s="6"/>
    </row>
    <row r="1118" s="4" customFormat="true" ht="15.75" hidden="false" customHeight="false" outlineLevel="0" collapsed="false">
      <c r="A1118" s="37"/>
      <c r="C1118" s="37"/>
      <c r="D1118" s="38"/>
      <c r="F1118" s="5"/>
      <c r="H1118" s="5"/>
      <c r="K1118" s="6"/>
    </row>
    <row r="1119" s="4" customFormat="true" ht="15.75" hidden="false" customHeight="false" outlineLevel="0" collapsed="false">
      <c r="A1119" s="37"/>
      <c r="C1119" s="37"/>
      <c r="D1119" s="38"/>
      <c r="F1119" s="5"/>
      <c r="H1119" s="5"/>
      <c r="K1119" s="6"/>
    </row>
    <row r="1120" s="4" customFormat="true" ht="15.75" hidden="false" customHeight="false" outlineLevel="0" collapsed="false">
      <c r="A1120" s="37"/>
      <c r="C1120" s="37"/>
      <c r="D1120" s="38"/>
      <c r="F1120" s="5"/>
      <c r="H1120" s="5"/>
      <c r="K1120" s="6"/>
    </row>
    <row r="1121" s="4" customFormat="true" ht="15.75" hidden="false" customHeight="false" outlineLevel="0" collapsed="false">
      <c r="A1121" s="37"/>
      <c r="C1121" s="37"/>
      <c r="D1121" s="38"/>
      <c r="F1121" s="5"/>
      <c r="H1121" s="5"/>
      <c r="K1121" s="6"/>
    </row>
    <row r="1122" s="4" customFormat="true" ht="15.75" hidden="false" customHeight="false" outlineLevel="0" collapsed="false">
      <c r="A1122" s="37"/>
      <c r="C1122" s="37"/>
      <c r="D1122" s="38"/>
      <c r="F1122" s="5"/>
      <c r="H1122" s="5"/>
      <c r="K1122" s="6"/>
    </row>
    <row r="1123" s="4" customFormat="true" ht="15.75" hidden="false" customHeight="false" outlineLevel="0" collapsed="false">
      <c r="A1123" s="37"/>
      <c r="C1123" s="37"/>
      <c r="D1123" s="38"/>
      <c r="F1123" s="5"/>
      <c r="H1123" s="5"/>
      <c r="K1123" s="6"/>
    </row>
    <row r="1124" s="4" customFormat="true" ht="15.75" hidden="false" customHeight="false" outlineLevel="0" collapsed="false">
      <c r="A1124" s="37"/>
      <c r="C1124" s="37"/>
      <c r="D1124" s="38"/>
      <c r="F1124" s="5"/>
      <c r="H1124" s="5"/>
      <c r="K1124" s="6"/>
    </row>
    <row r="1125" s="4" customFormat="true" ht="15.75" hidden="false" customHeight="false" outlineLevel="0" collapsed="false">
      <c r="A1125" s="37"/>
      <c r="C1125" s="37"/>
      <c r="D1125" s="38"/>
      <c r="F1125" s="5"/>
      <c r="H1125" s="5"/>
      <c r="K1125" s="6"/>
    </row>
    <row r="1126" s="4" customFormat="true" ht="15.75" hidden="false" customHeight="false" outlineLevel="0" collapsed="false">
      <c r="A1126" s="37"/>
      <c r="C1126" s="37"/>
      <c r="D1126" s="38"/>
      <c r="F1126" s="5"/>
      <c r="H1126" s="5"/>
      <c r="K1126" s="6"/>
    </row>
    <row r="1127" s="4" customFormat="true" ht="15.75" hidden="false" customHeight="false" outlineLevel="0" collapsed="false">
      <c r="A1127" s="37"/>
      <c r="C1127" s="37"/>
      <c r="D1127" s="38"/>
      <c r="F1127" s="5"/>
      <c r="H1127" s="5"/>
      <c r="K1127" s="6"/>
    </row>
    <row r="1128" s="4" customFormat="true" ht="15.75" hidden="false" customHeight="false" outlineLevel="0" collapsed="false">
      <c r="A1128" s="37"/>
      <c r="C1128" s="37"/>
      <c r="D1128" s="38"/>
      <c r="F1128" s="5"/>
      <c r="H1128" s="5"/>
      <c r="K1128" s="6"/>
    </row>
    <row r="1129" s="4" customFormat="true" ht="15.75" hidden="false" customHeight="false" outlineLevel="0" collapsed="false">
      <c r="A1129" s="37"/>
      <c r="C1129" s="37"/>
      <c r="D1129" s="38"/>
      <c r="F1129" s="5"/>
      <c r="H1129" s="5"/>
      <c r="K1129" s="6"/>
    </row>
    <row r="1130" s="4" customFormat="true" ht="15.75" hidden="false" customHeight="false" outlineLevel="0" collapsed="false">
      <c r="A1130" s="37"/>
      <c r="C1130" s="37"/>
      <c r="D1130" s="38"/>
      <c r="F1130" s="5"/>
      <c r="H1130" s="5"/>
      <c r="K1130" s="6"/>
    </row>
    <row r="1131" s="4" customFormat="true" ht="15.75" hidden="false" customHeight="false" outlineLevel="0" collapsed="false">
      <c r="A1131" s="37"/>
      <c r="C1131" s="37"/>
      <c r="D1131" s="38"/>
      <c r="F1131" s="5"/>
      <c r="H1131" s="5"/>
      <c r="K1131" s="6"/>
    </row>
    <row r="1132" s="4" customFormat="true" ht="15.75" hidden="false" customHeight="false" outlineLevel="0" collapsed="false">
      <c r="A1132" s="37"/>
      <c r="C1132" s="37"/>
      <c r="D1132" s="38"/>
      <c r="F1132" s="5"/>
      <c r="H1132" s="5"/>
      <c r="K1132" s="6"/>
    </row>
    <row r="1133" s="4" customFormat="true" ht="15.75" hidden="false" customHeight="false" outlineLevel="0" collapsed="false">
      <c r="A1133" s="37"/>
      <c r="C1133" s="37"/>
      <c r="D1133" s="38"/>
      <c r="F1133" s="5"/>
      <c r="H1133" s="5"/>
      <c r="K1133" s="6"/>
    </row>
    <row r="1134" s="4" customFormat="true" ht="15.75" hidden="false" customHeight="false" outlineLevel="0" collapsed="false">
      <c r="A1134" s="37"/>
      <c r="C1134" s="37"/>
      <c r="D1134" s="38"/>
      <c r="F1134" s="5"/>
      <c r="H1134" s="5"/>
      <c r="K1134" s="6"/>
    </row>
    <row r="1135" s="4" customFormat="true" ht="15.75" hidden="false" customHeight="false" outlineLevel="0" collapsed="false">
      <c r="A1135" s="37"/>
      <c r="C1135" s="37"/>
      <c r="D1135" s="38"/>
      <c r="F1135" s="5"/>
      <c r="H1135" s="5"/>
      <c r="K1135" s="6"/>
    </row>
    <row r="1136" s="4" customFormat="true" ht="15.75" hidden="false" customHeight="false" outlineLevel="0" collapsed="false">
      <c r="A1136" s="37"/>
      <c r="C1136" s="37"/>
      <c r="D1136" s="38"/>
      <c r="F1136" s="5"/>
      <c r="H1136" s="5"/>
      <c r="K1136" s="6"/>
    </row>
    <row r="1137" s="4" customFormat="true" ht="15.75" hidden="false" customHeight="false" outlineLevel="0" collapsed="false">
      <c r="A1137" s="37"/>
      <c r="C1137" s="37"/>
      <c r="D1137" s="38"/>
      <c r="F1137" s="5"/>
      <c r="H1137" s="5"/>
      <c r="K1137" s="6"/>
    </row>
    <row r="1138" s="4" customFormat="true" ht="15.75" hidden="false" customHeight="false" outlineLevel="0" collapsed="false">
      <c r="A1138" s="37"/>
      <c r="C1138" s="37"/>
      <c r="D1138" s="38"/>
      <c r="F1138" s="5"/>
      <c r="H1138" s="5"/>
      <c r="K1138" s="6"/>
    </row>
    <row r="1139" s="4" customFormat="true" ht="15.75" hidden="false" customHeight="false" outlineLevel="0" collapsed="false">
      <c r="A1139" s="37"/>
      <c r="C1139" s="37"/>
      <c r="D1139" s="38"/>
      <c r="F1139" s="5"/>
      <c r="H1139" s="5"/>
      <c r="K1139" s="6"/>
    </row>
    <row r="1140" s="4" customFormat="true" ht="15.75" hidden="false" customHeight="false" outlineLevel="0" collapsed="false">
      <c r="A1140" s="37"/>
      <c r="C1140" s="37"/>
      <c r="D1140" s="38"/>
      <c r="F1140" s="5"/>
      <c r="H1140" s="5"/>
      <c r="K1140" s="6"/>
    </row>
    <row r="1141" s="4" customFormat="true" ht="15.75" hidden="false" customHeight="false" outlineLevel="0" collapsed="false">
      <c r="A1141" s="37"/>
      <c r="C1141" s="37"/>
      <c r="D1141" s="38"/>
      <c r="F1141" s="5"/>
      <c r="H1141" s="5"/>
      <c r="K1141" s="6"/>
    </row>
    <row r="1142" s="4" customFormat="true" ht="15.75" hidden="false" customHeight="false" outlineLevel="0" collapsed="false">
      <c r="A1142" s="37"/>
      <c r="C1142" s="37"/>
      <c r="D1142" s="38"/>
      <c r="F1142" s="5"/>
      <c r="H1142" s="5"/>
      <c r="K1142" s="6"/>
    </row>
    <row r="1143" s="4" customFormat="true" ht="15.75" hidden="false" customHeight="false" outlineLevel="0" collapsed="false">
      <c r="A1143" s="37"/>
      <c r="C1143" s="37"/>
      <c r="D1143" s="38"/>
      <c r="F1143" s="5"/>
      <c r="H1143" s="5"/>
      <c r="K1143" s="6"/>
    </row>
    <row r="1144" s="4" customFormat="true" ht="15.75" hidden="false" customHeight="false" outlineLevel="0" collapsed="false">
      <c r="A1144" s="37"/>
      <c r="C1144" s="37"/>
      <c r="D1144" s="38"/>
      <c r="F1144" s="5"/>
      <c r="H1144" s="5"/>
      <c r="K1144" s="6"/>
    </row>
    <row r="1145" s="4" customFormat="true" ht="15.75" hidden="false" customHeight="false" outlineLevel="0" collapsed="false">
      <c r="A1145" s="37"/>
      <c r="C1145" s="37"/>
      <c r="D1145" s="38"/>
      <c r="F1145" s="5"/>
      <c r="H1145" s="5"/>
      <c r="K1145" s="6"/>
    </row>
    <row r="1146" s="4" customFormat="true" ht="15.75" hidden="false" customHeight="false" outlineLevel="0" collapsed="false">
      <c r="A1146" s="37"/>
      <c r="C1146" s="37"/>
      <c r="D1146" s="38"/>
      <c r="F1146" s="5"/>
      <c r="H1146" s="5"/>
      <c r="K1146" s="6"/>
    </row>
    <row r="1147" s="4" customFormat="true" ht="15.75" hidden="false" customHeight="false" outlineLevel="0" collapsed="false">
      <c r="A1147" s="37"/>
      <c r="C1147" s="37"/>
      <c r="D1147" s="38"/>
      <c r="F1147" s="5"/>
      <c r="H1147" s="5"/>
      <c r="K1147" s="6"/>
    </row>
    <row r="1148" s="4" customFormat="true" ht="15.75" hidden="false" customHeight="false" outlineLevel="0" collapsed="false">
      <c r="A1148" s="37"/>
      <c r="C1148" s="37"/>
      <c r="D1148" s="38"/>
      <c r="F1148" s="5"/>
      <c r="H1148" s="5"/>
      <c r="K1148" s="6"/>
    </row>
    <row r="1149" s="4" customFormat="true" ht="15.75" hidden="false" customHeight="false" outlineLevel="0" collapsed="false">
      <c r="A1149" s="37"/>
      <c r="C1149" s="37"/>
      <c r="D1149" s="38"/>
      <c r="F1149" s="5"/>
      <c r="H1149" s="5"/>
      <c r="K1149" s="6"/>
    </row>
    <row r="1150" s="4" customFormat="true" ht="15.75" hidden="false" customHeight="false" outlineLevel="0" collapsed="false">
      <c r="A1150" s="37"/>
      <c r="C1150" s="37"/>
      <c r="D1150" s="38"/>
      <c r="F1150" s="5"/>
      <c r="H1150" s="5"/>
      <c r="K1150" s="6"/>
    </row>
    <row r="1151" s="4" customFormat="true" ht="15.75" hidden="false" customHeight="false" outlineLevel="0" collapsed="false">
      <c r="A1151" s="37"/>
      <c r="C1151" s="37"/>
      <c r="D1151" s="38"/>
      <c r="F1151" s="5"/>
      <c r="H1151" s="5"/>
      <c r="K1151" s="6"/>
    </row>
    <row r="1152" s="4" customFormat="true" ht="15.75" hidden="false" customHeight="false" outlineLevel="0" collapsed="false">
      <c r="A1152" s="37"/>
      <c r="C1152" s="37"/>
      <c r="D1152" s="38"/>
      <c r="F1152" s="5"/>
      <c r="H1152" s="5"/>
      <c r="K1152" s="6"/>
    </row>
    <row r="1153" s="4" customFormat="true" ht="15.75" hidden="false" customHeight="false" outlineLevel="0" collapsed="false">
      <c r="A1153" s="37"/>
      <c r="C1153" s="37"/>
      <c r="D1153" s="38"/>
      <c r="F1153" s="5"/>
      <c r="H1153" s="5"/>
      <c r="K1153" s="6"/>
    </row>
    <row r="1154" s="4" customFormat="true" ht="15.75" hidden="false" customHeight="false" outlineLevel="0" collapsed="false">
      <c r="A1154" s="37"/>
      <c r="C1154" s="37"/>
      <c r="D1154" s="38"/>
      <c r="F1154" s="5"/>
      <c r="H1154" s="5"/>
      <c r="K1154" s="6"/>
    </row>
    <row r="1155" s="4" customFormat="true" ht="15.75" hidden="false" customHeight="false" outlineLevel="0" collapsed="false">
      <c r="A1155" s="37"/>
      <c r="C1155" s="37"/>
      <c r="D1155" s="38"/>
      <c r="F1155" s="5"/>
      <c r="H1155" s="5"/>
      <c r="K1155" s="6"/>
    </row>
    <row r="1156" s="4" customFormat="true" ht="15.75" hidden="false" customHeight="false" outlineLevel="0" collapsed="false">
      <c r="A1156" s="37"/>
      <c r="C1156" s="37"/>
      <c r="D1156" s="38"/>
      <c r="F1156" s="5"/>
      <c r="H1156" s="5"/>
      <c r="K1156" s="6"/>
    </row>
    <row r="1157" s="4" customFormat="true" ht="15.75" hidden="false" customHeight="false" outlineLevel="0" collapsed="false">
      <c r="A1157" s="37"/>
      <c r="C1157" s="37"/>
      <c r="D1157" s="38"/>
      <c r="F1157" s="5"/>
      <c r="H1157" s="5"/>
      <c r="K1157" s="6"/>
    </row>
    <row r="1158" s="4" customFormat="true" ht="15.75" hidden="false" customHeight="false" outlineLevel="0" collapsed="false">
      <c r="A1158" s="37"/>
      <c r="C1158" s="37"/>
      <c r="D1158" s="38"/>
      <c r="F1158" s="5"/>
      <c r="H1158" s="5"/>
      <c r="K1158" s="6"/>
    </row>
    <row r="1159" s="4" customFormat="true" ht="15.75" hidden="false" customHeight="false" outlineLevel="0" collapsed="false">
      <c r="A1159" s="37"/>
      <c r="C1159" s="37"/>
      <c r="D1159" s="38"/>
      <c r="F1159" s="5"/>
      <c r="H1159" s="5"/>
      <c r="K1159" s="6"/>
    </row>
    <row r="1160" s="4" customFormat="true" ht="15.75" hidden="false" customHeight="false" outlineLevel="0" collapsed="false">
      <c r="A1160" s="37"/>
      <c r="C1160" s="37"/>
      <c r="D1160" s="38"/>
      <c r="F1160" s="5"/>
      <c r="H1160" s="5"/>
      <c r="K1160" s="6"/>
    </row>
    <row r="1161" s="4" customFormat="true" ht="15.75" hidden="false" customHeight="false" outlineLevel="0" collapsed="false">
      <c r="A1161" s="37"/>
      <c r="C1161" s="37"/>
      <c r="D1161" s="38"/>
      <c r="F1161" s="5"/>
      <c r="H1161" s="5"/>
      <c r="K1161" s="6"/>
    </row>
    <row r="1162" s="4" customFormat="true" ht="15.75" hidden="false" customHeight="false" outlineLevel="0" collapsed="false">
      <c r="A1162" s="37"/>
      <c r="C1162" s="37"/>
      <c r="D1162" s="38"/>
      <c r="F1162" s="5"/>
      <c r="H1162" s="5"/>
      <c r="K1162" s="6"/>
    </row>
    <row r="1163" s="4" customFormat="true" ht="15.75" hidden="false" customHeight="false" outlineLevel="0" collapsed="false">
      <c r="A1163" s="37"/>
      <c r="C1163" s="37"/>
      <c r="D1163" s="38"/>
      <c r="F1163" s="5"/>
      <c r="H1163" s="5"/>
      <c r="K1163" s="6"/>
    </row>
    <row r="1164" s="4" customFormat="true" ht="15.75" hidden="false" customHeight="false" outlineLevel="0" collapsed="false">
      <c r="A1164" s="37"/>
      <c r="C1164" s="37"/>
      <c r="D1164" s="38"/>
      <c r="F1164" s="5"/>
      <c r="H1164" s="5"/>
      <c r="K1164" s="6"/>
    </row>
    <row r="1165" s="4" customFormat="true" ht="15.75" hidden="false" customHeight="false" outlineLevel="0" collapsed="false">
      <c r="A1165" s="37"/>
      <c r="C1165" s="37"/>
      <c r="D1165" s="38"/>
      <c r="F1165" s="5"/>
      <c r="H1165" s="5"/>
      <c r="K1165" s="6"/>
    </row>
    <row r="1166" s="4" customFormat="true" ht="15.75" hidden="false" customHeight="false" outlineLevel="0" collapsed="false">
      <c r="A1166" s="37"/>
      <c r="C1166" s="37"/>
      <c r="D1166" s="38"/>
      <c r="F1166" s="5"/>
      <c r="H1166" s="5"/>
      <c r="K1166" s="6"/>
    </row>
    <row r="1167" s="4" customFormat="true" ht="15.75" hidden="false" customHeight="false" outlineLevel="0" collapsed="false">
      <c r="A1167" s="37"/>
      <c r="C1167" s="37"/>
      <c r="D1167" s="38"/>
      <c r="F1167" s="5"/>
      <c r="H1167" s="5"/>
      <c r="K1167" s="6"/>
    </row>
    <row r="1168" s="4" customFormat="true" ht="15.75" hidden="false" customHeight="false" outlineLevel="0" collapsed="false">
      <c r="A1168" s="37"/>
      <c r="C1168" s="37"/>
      <c r="D1168" s="38"/>
      <c r="F1168" s="5"/>
      <c r="H1168" s="5"/>
      <c r="K1168" s="6"/>
    </row>
    <row r="1169" s="4" customFormat="true" ht="15.75" hidden="false" customHeight="false" outlineLevel="0" collapsed="false">
      <c r="A1169" s="37"/>
      <c r="C1169" s="37"/>
      <c r="D1169" s="38"/>
      <c r="F1169" s="5"/>
      <c r="H1169" s="5"/>
      <c r="K1169" s="6"/>
    </row>
    <row r="1170" s="4" customFormat="true" ht="15.75" hidden="false" customHeight="false" outlineLevel="0" collapsed="false">
      <c r="A1170" s="37"/>
      <c r="C1170" s="37"/>
      <c r="D1170" s="38"/>
      <c r="F1170" s="5"/>
      <c r="H1170" s="5"/>
      <c r="K1170" s="6"/>
    </row>
    <row r="1171" s="4" customFormat="true" ht="15.75" hidden="false" customHeight="false" outlineLevel="0" collapsed="false">
      <c r="A1171" s="37"/>
      <c r="C1171" s="37"/>
      <c r="D1171" s="38"/>
      <c r="F1171" s="5"/>
      <c r="H1171" s="5"/>
      <c r="K1171" s="6"/>
    </row>
    <row r="1172" s="4" customFormat="true" ht="15.75" hidden="false" customHeight="false" outlineLevel="0" collapsed="false">
      <c r="A1172" s="37"/>
      <c r="C1172" s="37"/>
      <c r="D1172" s="38"/>
      <c r="F1172" s="5"/>
      <c r="H1172" s="5"/>
      <c r="K1172" s="6"/>
    </row>
    <row r="1173" s="4" customFormat="true" ht="15.75" hidden="false" customHeight="false" outlineLevel="0" collapsed="false">
      <c r="A1173" s="37"/>
      <c r="C1173" s="37"/>
      <c r="D1173" s="38"/>
      <c r="F1173" s="5"/>
      <c r="H1173" s="5"/>
      <c r="K1173" s="6"/>
    </row>
    <row r="1174" s="4" customFormat="true" ht="15.75" hidden="false" customHeight="false" outlineLevel="0" collapsed="false">
      <c r="A1174" s="37"/>
      <c r="C1174" s="37"/>
      <c r="D1174" s="38"/>
      <c r="F1174" s="5"/>
      <c r="H1174" s="5"/>
      <c r="K1174" s="6"/>
    </row>
    <row r="1175" s="4" customFormat="true" ht="15.75" hidden="false" customHeight="false" outlineLevel="0" collapsed="false">
      <c r="A1175" s="37"/>
      <c r="C1175" s="37"/>
      <c r="D1175" s="38"/>
      <c r="F1175" s="5"/>
      <c r="H1175" s="5"/>
      <c r="K1175" s="6"/>
    </row>
    <row r="1176" s="4" customFormat="true" ht="15.75" hidden="false" customHeight="false" outlineLevel="0" collapsed="false">
      <c r="A1176" s="37"/>
      <c r="C1176" s="37"/>
      <c r="D1176" s="38"/>
      <c r="F1176" s="5"/>
      <c r="H1176" s="5"/>
      <c r="K1176" s="6"/>
    </row>
    <row r="1177" s="4" customFormat="true" ht="15.75" hidden="false" customHeight="false" outlineLevel="0" collapsed="false">
      <c r="A1177" s="37"/>
      <c r="C1177" s="37"/>
      <c r="D1177" s="38"/>
      <c r="F1177" s="5"/>
      <c r="H1177" s="5"/>
      <c r="K1177" s="6"/>
    </row>
    <row r="1178" s="4" customFormat="true" ht="15.75" hidden="false" customHeight="false" outlineLevel="0" collapsed="false">
      <c r="A1178" s="37"/>
      <c r="C1178" s="37"/>
      <c r="D1178" s="38"/>
      <c r="F1178" s="5"/>
      <c r="H1178" s="5"/>
      <c r="K1178" s="6"/>
    </row>
    <row r="1179" s="4" customFormat="true" ht="15.75" hidden="false" customHeight="false" outlineLevel="0" collapsed="false">
      <c r="A1179" s="37"/>
      <c r="C1179" s="37"/>
      <c r="D1179" s="38"/>
      <c r="F1179" s="5"/>
      <c r="H1179" s="5"/>
      <c r="K1179" s="6"/>
    </row>
    <row r="1180" s="4" customFormat="true" ht="15.75" hidden="false" customHeight="false" outlineLevel="0" collapsed="false">
      <c r="A1180" s="37"/>
      <c r="C1180" s="37"/>
      <c r="D1180" s="38"/>
      <c r="F1180" s="5"/>
      <c r="H1180" s="5"/>
      <c r="K1180" s="6"/>
    </row>
    <row r="1181" s="4" customFormat="true" ht="15.75" hidden="false" customHeight="false" outlineLevel="0" collapsed="false">
      <c r="A1181" s="37"/>
      <c r="C1181" s="37"/>
      <c r="D1181" s="38"/>
      <c r="F1181" s="5"/>
      <c r="H1181" s="5"/>
      <c r="K1181" s="6"/>
    </row>
    <row r="1182" s="4" customFormat="true" ht="15.75" hidden="false" customHeight="false" outlineLevel="0" collapsed="false">
      <c r="A1182" s="37"/>
      <c r="C1182" s="37"/>
      <c r="D1182" s="38"/>
      <c r="F1182" s="5"/>
      <c r="H1182" s="5"/>
      <c r="K1182" s="6"/>
    </row>
    <row r="1183" s="4" customFormat="true" ht="15.75" hidden="false" customHeight="false" outlineLevel="0" collapsed="false">
      <c r="A1183" s="37"/>
      <c r="C1183" s="37"/>
      <c r="D1183" s="38"/>
      <c r="F1183" s="5"/>
      <c r="H1183" s="5"/>
      <c r="K1183" s="6"/>
    </row>
    <row r="1184" s="4" customFormat="true" ht="15.75" hidden="false" customHeight="false" outlineLevel="0" collapsed="false">
      <c r="A1184" s="37"/>
      <c r="C1184" s="37"/>
      <c r="D1184" s="38"/>
      <c r="F1184" s="5"/>
      <c r="H1184" s="5"/>
      <c r="K1184" s="6"/>
    </row>
    <row r="1185" s="4" customFormat="true" ht="15.75" hidden="false" customHeight="false" outlineLevel="0" collapsed="false">
      <c r="A1185" s="37"/>
      <c r="C1185" s="37"/>
      <c r="D1185" s="38"/>
      <c r="F1185" s="5"/>
      <c r="H1185" s="5"/>
      <c r="K1185" s="6"/>
    </row>
    <row r="1186" s="4" customFormat="true" ht="15.75" hidden="false" customHeight="false" outlineLevel="0" collapsed="false">
      <c r="A1186" s="37"/>
      <c r="C1186" s="37"/>
      <c r="D1186" s="38"/>
      <c r="F1186" s="5"/>
      <c r="H1186" s="5"/>
      <c r="K1186" s="6"/>
    </row>
    <row r="1187" s="4" customFormat="true" ht="15.75" hidden="false" customHeight="false" outlineLevel="0" collapsed="false">
      <c r="A1187" s="37"/>
      <c r="C1187" s="37"/>
      <c r="D1187" s="38"/>
      <c r="F1187" s="5"/>
      <c r="H1187" s="5"/>
      <c r="K1187" s="6"/>
    </row>
    <row r="1188" s="4" customFormat="true" ht="15.75" hidden="false" customHeight="false" outlineLevel="0" collapsed="false">
      <c r="A1188" s="37"/>
      <c r="C1188" s="37"/>
      <c r="D1188" s="38"/>
      <c r="F1188" s="5"/>
      <c r="H1188" s="5"/>
      <c r="K1188" s="6"/>
    </row>
    <row r="1189" s="4" customFormat="true" ht="15.75" hidden="false" customHeight="false" outlineLevel="0" collapsed="false">
      <c r="A1189" s="37"/>
      <c r="C1189" s="37"/>
      <c r="D1189" s="38"/>
      <c r="F1189" s="5"/>
      <c r="H1189" s="5"/>
      <c r="K1189" s="6"/>
    </row>
    <row r="1190" s="4" customFormat="true" ht="15.75" hidden="false" customHeight="false" outlineLevel="0" collapsed="false">
      <c r="A1190" s="37"/>
      <c r="C1190" s="37"/>
      <c r="D1190" s="38"/>
      <c r="F1190" s="5"/>
      <c r="H1190" s="5"/>
      <c r="K1190" s="6"/>
    </row>
    <row r="1191" s="4" customFormat="true" ht="15.75" hidden="false" customHeight="false" outlineLevel="0" collapsed="false">
      <c r="A1191" s="37"/>
      <c r="C1191" s="37"/>
      <c r="D1191" s="38"/>
      <c r="F1191" s="5"/>
      <c r="H1191" s="5"/>
      <c r="K1191" s="6"/>
    </row>
    <row r="1192" s="4" customFormat="true" ht="15.75" hidden="false" customHeight="false" outlineLevel="0" collapsed="false">
      <c r="A1192" s="37"/>
      <c r="C1192" s="37"/>
      <c r="D1192" s="38"/>
      <c r="F1192" s="5"/>
      <c r="H1192" s="5"/>
      <c r="K1192" s="6"/>
    </row>
    <row r="1193" s="4" customFormat="true" ht="15.75" hidden="false" customHeight="false" outlineLevel="0" collapsed="false">
      <c r="A1193" s="37"/>
      <c r="C1193" s="37"/>
      <c r="D1193" s="38"/>
      <c r="F1193" s="5"/>
      <c r="H1193" s="5"/>
      <c r="K1193" s="6"/>
    </row>
    <row r="1194" s="4" customFormat="true" ht="15.75" hidden="false" customHeight="false" outlineLevel="0" collapsed="false">
      <c r="A1194" s="37"/>
      <c r="C1194" s="37"/>
      <c r="D1194" s="38"/>
      <c r="F1194" s="5"/>
      <c r="H1194" s="5"/>
      <c r="K1194" s="6"/>
    </row>
    <row r="1195" s="4" customFormat="true" ht="15.75" hidden="false" customHeight="false" outlineLevel="0" collapsed="false">
      <c r="A1195" s="37"/>
      <c r="C1195" s="37"/>
      <c r="D1195" s="38"/>
      <c r="F1195" s="5"/>
      <c r="H1195" s="5"/>
      <c r="K1195" s="6"/>
    </row>
    <row r="1196" s="4" customFormat="true" ht="15.75" hidden="false" customHeight="false" outlineLevel="0" collapsed="false">
      <c r="A1196" s="37"/>
      <c r="C1196" s="37"/>
      <c r="D1196" s="38"/>
      <c r="F1196" s="5"/>
      <c r="H1196" s="5"/>
      <c r="K1196" s="6"/>
    </row>
    <row r="1197" s="4" customFormat="true" ht="15.75" hidden="false" customHeight="false" outlineLevel="0" collapsed="false">
      <c r="A1197" s="37"/>
      <c r="C1197" s="37"/>
      <c r="D1197" s="38"/>
      <c r="F1197" s="5"/>
      <c r="H1197" s="5"/>
      <c r="K1197" s="6"/>
    </row>
    <row r="1198" s="4" customFormat="true" ht="15.75" hidden="false" customHeight="false" outlineLevel="0" collapsed="false">
      <c r="A1198" s="37"/>
      <c r="C1198" s="37"/>
      <c r="D1198" s="38"/>
      <c r="F1198" s="5"/>
      <c r="H1198" s="5"/>
      <c r="K1198" s="6"/>
    </row>
    <row r="1199" s="4" customFormat="true" ht="15.75" hidden="false" customHeight="false" outlineLevel="0" collapsed="false">
      <c r="A1199" s="37"/>
      <c r="C1199" s="37"/>
      <c r="D1199" s="38"/>
      <c r="F1199" s="5"/>
      <c r="H1199" s="5"/>
      <c r="K1199" s="6"/>
    </row>
    <row r="1200" s="4" customFormat="true" ht="15.75" hidden="false" customHeight="false" outlineLevel="0" collapsed="false">
      <c r="A1200" s="37"/>
      <c r="C1200" s="37"/>
      <c r="D1200" s="38"/>
      <c r="F1200" s="5"/>
      <c r="H1200" s="5"/>
      <c r="K1200" s="6"/>
    </row>
    <row r="1201" s="4" customFormat="true" ht="15.75" hidden="false" customHeight="false" outlineLevel="0" collapsed="false">
      <c r="A1201" s="37"/>
      <c r="C1201" s="37"/>
      <c r="D1201" s="38"/>
      <c r="F1201" s="5"/>
      <c r="H1201" s="5"/>
      <c r="K1201" s="6"/>
    </row>
    <row r="1202" s="4" customFormat="true" ht="15.75" hidden="false" customHeight="false" outlineLevel="0" collapsed="false">
      <c r="A1202" s="37"/>
      <c r="C1202" s="37"/>
      <c r="D1202" s="38"/>
      <c r="F1202" s="5"/>
      <c r="H1202" s="5"/>
      <c r="K1202" s="6"/>
    </row>
    <row r="1203" s="4" customFormat="true" ht="15.75" hidden="false" customHeight="false" outlineLevel="0" collapsed="false">
      <c r="A1203" s="37"/>
      <c r="C1203" s="37"/>
      <c r="D1203" s="38"/>
      <c r="F1203" s="5"/>
      <c r="H1203" s="5"/>
      <c r="K1203" s="6"/>
    </row>
    <row r="1204" s="4" customFormat="true" ht="15.75" hidden="false" customHeight="false" outlineLevel="0" collapsed="false">
      <c r="A1204" s="37"/>
      <c r="C1204" s="37"/>
      <c r="D1204" s="38"/>
      <c r="F1204" s="5"/>
      <c r="H1204" s="5"/>
      <c r="K1204" s="6"/>
    </row>
    <row r="1205" s="4" customFormat="true" ht="15.75" hidden="false" customHeight="false" outlineLevel="0" collapsed="false">
      <c r="A1205" s="37"/>
      <c r="C1205" s="37"/>
      <c r="D1205" s="38"/>
      <c r="F1205" s="5"/>
      <c r="H1205" s="5"/>
      <c r="K1205" s="6"/>
    </row>
    <row r="1206" s="4" customFormat="true" ht="15.75" hidden="false" customHeight="false" outlineLevel="0" collapsed="false">
      <c r="A1206" s="37"/>
      <c r="C1206" s="37"/>
      <c r="D1206" s="38"/>
      <c r="F1206" s="5"/>
      <c r="H1206" s="5"/>
      <c r="K1206" s="6"/>
    </row>
    <row r="1207" s="4" customFormat="true" ht="15.75" hidden="false" customHeight="false" outlineLevel="0" collapsed="false">
      <c r="A1207" s="37"/>
      <c r="C1207" s="37"/>
      <c r="D1207" s="38"/>
      <c r="F1207" s="5"/>
      <c r="H1207" s="5"/>
      <c r="K1207" s="6"/>
    </row>
    <row r="1208" s="4" customFormat="true" ht="15.75" hidden="false" customHeight="false" outlineLevel="0" collapsed="false">
      <c r="A1208" s="37"/>
      <c r="C1208" s="37"/>
      <c r="D1208" s="38"/>
      <c r="F1208" s="5"/>
      <c r="H1208" s="5"/>
      <c r="K1208" s="6"/>
    </row>
    <row r="1209" s="4" customFormat="true" ht="15.75" hidden="false" customHeight="false" outlineLevel="0" collapsed="false">
      <c r="A1209" s="37"/>
      <c r="C1209" s="37"/>
      <c r="D1209" s="38"/>
      <c r="F1209" s="5"/>
      <c r="H1209" s="5"/>
      <c r="K1209" s="6"/>
    </row>
    <row r="1210" s="4" customFormat="true" ht="15.75" hidden="false" customHeight="false" outlineLevel="0" collapsed="false">
      <c r="A1210" s="37"/>
      <c r="C1210" s="37"/>
      <c r="D1210" s="38"/>
      <c r="F1210" s="5"/>
      <c r="H1210" s="5"/>
      <c r="K1210" s="6"/>
    </row>
    <row r="1211" s="4" customFormat="true" ht="15.75" hidden="false" customHeight="false" outlineLevel="0" collapsed="false">
      <c r="A1211" s="37"/>
      <c r="C1211" s="37"/>
      <c r="D1211" s="38"/>
      <c r="F1211" s="5"/>
      <c r="H1211" s="5"/>
      <c r="K1211" s="6"/>
    </row>
    <row r="1212" s="4" customFormat="true" ht="15.75" hidden="false" customHeight="false" outlineLevel="0" collapsed="false">
      <c r="A1212" s="37"/>
      <c r="C1212" s="37"/>
      <c r="D1212" s="38"/>
      <c r="F1212" s="5"/>
      <c r="H1212" s="5"/>
      <c r="K1212" s="6"/>
    </row>
    <row r="1213" s="4" customFormat="true" ht="15.75" hidden="false" customHeight="false" outlineLevel="0" collapsed="false">
      <c r="A1213" s="37"/>
      <c r="C1213" s="37"/>
      <c r="D1213" s="38"/>
      <c r="F1213" s="5"/>
      <c r="H1213" s="5"/>
      <c r="K1213" s="6"/>
    </row>
    <row r="1214" s="4" customFormat="true" ht="15.75" hidden="false" customHeight="false" outlineLevel="0" collapsed="false">
      <c r="A1214" s="37"/>
      <c r="C1214" s="37"/>
      <c r="D1214" s="38"/>
      <c r="F1214" s="5"/>
      <c r="H1214" s="5"/>
      <c r="K1214" s="6"/>
    </row>
    <row r="1215" s="4" customFormat="true" ht="15.75" hidden="false" customHeight="false" outlineLevel="0" collapsed="false">
      <c r="A1215" s="37"/>
      <c r="C1215" s="37"/>
      <c r="D1215" s="38"/>
      <c r="F1215" s="5"/>
      <c r="H1215" s="5"/>
      <c r="K1215" s="6"/>
    </row>
    <row r="1216" s="4" customFormat="true" ht="15.75" hidden="false" customHeight="false" outlineLevel="0" collapsed="false">
      <c r="A1216" s="37"/>
      <c r="C1216" s="37"/>
      <c r="D1216" s="38"/>
      <c r="F1216" s="5"/>
      <c r="H1216" s="5"/>
      <c r="K1216" s="6"/>
    </row>
    <row r="1217" s="4" customFormat="true" ht="15.75" hidden="false" customHeight="false" outlineLevel="0" collapsed="false">
      <c r="A1217" s="37"/>
      <c r="C1217" s="37"/>
      <c r="D1217" s="38"/>
      <c r="F1217" s="5"/>
      <c r="H1217" s="5"/>
      <c r="K1217" s="6"/>
    </row>
    <row r="1218" s="4" customFormat="true" ht="15.75" hidden="false" customHeight="false" outlineLevel="0" collapsed="false">
      <c r="A1218" s="37"/>
      <c r="C1218" s="37"/>
      <c r="D1218" s="38"/>
      <c r="F1218" s="5"/>
      <c r="H1218" s="5"/>
      <c r="K1218" s="6"/>
    </row>
    <row r="1219" s="4" customFormat="true" ht="15.75" hidden="false" customHeight="false" outlineLevel="0" collapsed="false">
      <c r="A1219" s="37"/>
      <c r="C1219" s="37"/>
      <c r="D1219" s="38"/>
      <c r="F1219" s="5"/>
      <c r="H1219" s="5"/>
      <c r="K1219" s="6"/>
    </row>
    <row r="1220" s="4" customFormat="true" ht="15.75" hidden="false" customHeight="false" outlineLevel="0" collapsed="false">
      <c r="A1220" s="37"/>
      <c r="C1220" s="37"/>
      <c r="D1220" s="38"/>
      <c r="F1220" s="5"/>
      <c r="H1220" s="5"/>
      <c r="K1220" s="6"/>
    </row>
    <row r="1221" s="4" customFormat="true" ht="15.75" hidden="false" customHeight="false" outlineLevel="0" collapsed="false">
      <c r="A1221" s="37"/>
      <c r="C1221" s="37"/>
      <c r="D1221" s="38"/>
      <c r="F1221" s="5"/>
      <c r="H1221" s="5"/>
      <c r="K1221" s="6"/>
    </row>
    <row r="1222" s="4" customFormat="true" ht="15.75" hidden="false" customHeight="false" outlineLevel="0" collapsed="false">
      <c r="A1222" s="37"/>
      <c r="C1222" s="37"/>
      <c r="D1222" s="38"/>
      <c r="F1222" s="5"/>
      <c r="H1222" s="5"/>
      <c r="K1222" s="6"/>
    </row>
    <row r="1223" s="4" customFormat="true" ht="15.75" hidden="false" customHeight="false" outlineLevel="0" collapsed="false">
      <c r="A1223" s="37"/>
      <c r="C1223" s="37"/>
      <c r="D1223" s="38"/>
      <c r="F1223" s="5"/>
      <c r="H1223" s="5"/>
      <c r="K1223" s="6"/>
    </row>
    <row r="1224" s="4" customFormat="true" ht="15.75" hidden="false" customHeight="false" outlineLevel="0" collapsed="false">
      <c r="A1224" s="37"/>
      <c r="C1224" s="37"/>
      <c r="D1224" s="38"/>
      <c r="F1224" s="5"/>
      <c r="H1224" s="5"/>
      <c r="K1224" s="6"/>
    </row>
    <row r="1225" s="4" customFormat="true" ht="15.75" hidden="false" customHeight="false" outlineLevel="0" collapsed="false">
      <c r="A1225" s="37"/>
      <c r="C1225" s="37"/>
      <c r="D1225" s="38"/>
      <c r="F1225" s="5"/>
      <c r="H1225" s="5"/>
      <c r="K1225" s="6"/>
    </row>
    <row r="1226" s="4" customFormat="true" ht="15.75" hidden="false" customHeight="false" outlineLevel="0" collapsed="false">
      <c r="A1226" s="37"/>
      <c r="C1226" s="37"/>
      <c r="D1226" s="38"/>
      <c r="F1226" s="5"/>
      <c r="H1226" s="5"/>
      <c r="K1226" s="6"/>
    </row>
    <row r="1227" s="4" customFormat="true" ht="15.75" hidden="false" customHeight="false" outlineLevel="0" collapsed="false">
      <c r="A1227" s="37"/>
      <c r="C1227" s="37"/>
      <c r="D1227" s="38"/>
      <c r="F1227" s="5"/>
      <c r="H1227" s="5"/>
      <c r="K1227" s="6"/>
    </row>
    <row r="1228" s="4" customFormat="true" ht="15.75" hidden="false" customHeight="false" outlineLevel="0" collapsed="false">
      <c r="A1228" s="37"/>
      <c r="C1228" s="37"/>
      <c r="D1228" s="38"/>
      <c r="F1228" s="5"/>
      <c r="H1228" s="5"/>
      <c r="K1228" s="6"/>
    </row>
    <row r="1229" s="4" customFormat="true" ht="15.75" hidden="false" customHeight="false" outlineLevel="0" collapsed="false">
      <c r="A1229" s="37"/>
      <c r="C1229" s="37"/>
      <c r="D1229" s="38"/>
      <c r="F1229" s="5"/>
      <c r="H1229" s="5"/>
      <c r="K1229" s="6"/>
    </row>
    <row r="1230" s="4" customFormat="true" ht="15.75" hidden="false" customHeight="false" outlineLevel="0" collapsed="false">
      <c r="A1230" s="37"/>
      <c r="C1230" s="37"/>
      <c r="D1230" s="38"/>
      <c r="F1230" s="5"/>
      <c r="H1230" s="5"/>
      <c r="K1230" s="6"/>
    </row>
    <row r="1231" s="4" customFormat="true" ht="15.75" hidden="false" customHeight="false" outlineLevel="0" collapsed="false">
      <c r="A1231" s="37"/>
      <c r="C1231" s="37"/>
      <c r="D1231" s="38"/>
      <c r="F1231" s="5"/>
      <c r="H1231" s="5"/>
      <c r="K1231" s="6"/>
    </row>
    <row r="1232" s="4" customFormat="true" ht="15.75" hidden="false" customHeight="false" outlineLevel="0" collapsed="false">
      <c r="A1232" s="37"/>
      <c r="C1232" s="37"/>
      <c r="D1232" s="38"/>
      <c r="F1232" s="5"/>
      <c r="H1232" s="5"/>
      <c r="K1232" s="6"/>
    </row>
    <row r="1233" s="4" customFormat="true" ht="15.75" hidden="false" customHeight="false" outlineLevel="0" collapsed="false">
      <c r="A1233" s="37"/>
      <c r="C1233" s="37"/>
      <c r="D1233" s="38"/>
      <c r="F1233" s="5"/>
      <c r="H1233" s="5"/>
      <c r="K1233" s="6"/>
    </row>
    <row r="1234" s="4" customFormat="true" ht="15.75" hidden="false" customHeight="false" outlineLevel="0" collapsed="false">
      <c r="A1234" s="37"/>
      <c r="C1234" s="37"/>
      <c r="D1234" s="38"/>
      <c r="F1234" s="5"/>
      <c r="H1234" s="5"/>
      <c r="K1234" s="6"/>
    </row>
    <row r="1235" s="4" customFormat="true" ht="15.75" hidden="false" customHeight="false" outlineLevel="0" collapsed="false">
      <c r="A1235" s="37"/>
      <c r="C1235" s="37"/>
      <c r="D1235" s="38"/>
      <c r="F1235" s="5"/>
      <c r="H1235" s="5"/>
      <c r="K1235" s="6"/>
    </row>
    <row r="1236" s="4" customFormat="true" ht="15.75" hidden="false" customHeight="false" outlineLevel="0" collapsed="false">
      <c r="A1236" s="37"/>
      <c r="C1236" s="37"/>
      <c r="D1236" s="38"/>
      <c r="F1236" s="5"/>
      <c r="H1236" s="5"/>
      <c r="K1236" s="6"/>
    </row>
    <row r="1237" s="4" customFormat="true" ht="15.75" hidden="false" customHeight="false" outlineLevel="0" collapsed="false">
      <c r="A1237" s="37"/>
      <c r="C1237" s="37"/>
      <c r="D1237" s="38"/>
      <c r="F1237" s="5"/>
      <c r="H1237" s="5"/>
      <c r="K1237" s="6"/>
    </row>
    <row r="1238" s="4" customFormat="true" ht="15.75" hidden="false" customHeight="false" outlineLevel="0" collapsed="false">
      <c r="A1238" s="37"/>
      <c r="C1238" s="37"/>
      <c r="D1238" s="38"/>
      <c r="F1238" s="5"/>
      <c r="H1238" s="5"/>
      <c r="K1238" s="6"/>
    </row>
  </sheetData>
  <mergeCells count="1">
    <mergeCell ref="A5:K5"/>
  </mergeCells>
  <printOptions headings="false" gridLines="true" gridLinesSet="true" horizontalCentered="true" verticalCentered="false"/>
  <pageMargins left="0.708333333333333" right="0.708333333333333" top="0.747916666666667" bottom="0.747916666666667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2016-08-03T01:11:30Z</dcterms:created>
  <dc:creator>ANGEL SANCHEZ</dc:creator>
  <dc:description/>
  <dc:language>es-CO</dc:language>
  <cp:lastModifiedBy/>
  <cp:lastPrinted>2016-10-08T21:57:07Z</cp:lastPrinted>
  <dcterms:modified xsi:type="dcterms:W3CDTF">2024-04-22T17:44:59Z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