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rosmac/coding/AIND/my_git/aind_project3/"/>
    </mc:Choice>
  </mc:AlternateContent>
  <bookViews>
    <workbookView xWindow="80" yWindow="460" windowWidth="25520" windowHeight="15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C59" i="1"/>
  <c r="D59" i="1"/>
  <c r="E59" i="1"/>
  <c r="F59" i="1"/>
  <c r="B59" i="1"/>
  <c r="B58" i="1"/>
  <c r="B56" i="1"/>
  <c r="C56" i="1"/>
  <c r="D56" i="1"/>
  <c r="E56" i="1"/>
  <c r="F56" i="1"/>
  <c r="B57" i="1"/>
  <c r="C57" i="1"/>
  <c r="D57" i="1"/>
  <c r="E57" i="1"/>
  <c r="F57" i="1"/>
  <c r="C55" i="1"/>
  <c r="D55" i="1"/>
  <c r="E55" i="1"/>
  <c r="F55" i="1"/>
  <c r="B55" i="1"/>
  <c r="C48" i="1"/>
  <c r="D48" i="1"/>
  <c r="E48" i="1"/>
  <c r="F48" i="1"/>
  <c r="C49" i="1"/>
  <c r="D49" i="1"/>
  <c r="E49" i="1"/>
  <c r="F49" i="1"/>
  <c r="B49" i="1"/>
  <c r="B48" i="1"/>
  <c r="B45" i="1"/>
  <c r="C45" i="1"/>
  <c r="D45" i="1"/>
  <c r="E45" i="1"/>
  <c r="B46" i="1"/>
  <c r="C46" i="1"/>
  <c r="D46" i="1"/>
  <c r="E46" i="1"/>
  <c r="B47" i="1"/>
  <c r="C47" i="1"/>
  <c r="D47" i="1"/>
  <c r="E47" i="1"/>
  <c r="F46" i="1"/>
  <c r="F47" i="1"/>
  <c r="F45" i="1"/>
  <c r="C38" i="1"/>
  <c r="D38" i="1"/>
  <c r="E38" i="1"/>
  <c r="F38" i="1"/>
  <c r="C39" i="1"/>
  <c r="D39" i="1"/>
  <c r="E39" i="1"/>
  <c r="F39" i="1"/>
  <c r="B39" i="1"/>
  <c r="B38" i="1"/>
  <c r="C35" i="1"/>
  <c r="D35" i="1"/>
  <c r="E35" i="1"/>
  <c r="F35" i="1"/>
  <c r="C36" i="1"/>
  <c r="D36" i="1"/>
  <c r="E36" i="1"/>
  <c r="F36" i="1"/>
  <c r="C37" i="1"/>
  <c r="D37" i="1"/>
  <c r="E37" i="1"/>
  <c r="F37" i="1"/>
  <c r="B36" i="1"/>
  <c r="B37" i="1"/>
  <c r="B35" i="1"/>
  <c r="A55" i="1"/>
  <c r="A59" i="1"/>
  <c r="A58" i="1"/>
  <c r="A56" i="1"/>
  <c r="A57" i="1"/>
  <c r="A49" i="1"/>
  <c r="A48" i="1"/>
  <c r="A46" i="1"/>
  <c r="A47" i="1"/>
  <c r="A45" i="1"/>
  <c r="A39" i="1"/>
  <c r="A38" i="1"/>
  <c r="A37" i="1"/>
  <c r="A36" i="1"/>
  <c r="A35" i="1"/>
</calcChain>
</file>

<file path=xl/sharedStrings.xml><?xml version="1.0" encoding="utf-8"?>
<sst xmlns="http://schemas.openxmlformats.org/spreadsheetml/2006/main" count="135" uniqueCount="37">
  <si>
    <t>Expansions</t>
  </si>
  <si>
    <t>Goal Tests</t>
  </si>
  <si>
    <t>New Nodes</t>
  </si>
  <si>
    <t>Breadth first search</t>
  </si>
  <si>
    <t>Problem 1</t>
  </si>
  <si>
    <t>Plan length</t>
  </si>
  <si>
    <t>Method</t>
  </si>
  <si>
    <t>Time</t>
  </si>
  <si>
    <t>Depth first graph search</t>
  </si>
  <si>
    <t>Uniform cost search</t>
  </si>
  <si>
    <t xml:space="preserve">A* search with h1 </t>
  </si>
  <si>
    <t>Greedy best first graph search with h1</t>
  </si>
  <si>
    <t>A* search with ignore preconditions</t>
  </si>
  <si>
    <t>A* search with level sum</t>
  </si>
  <si>
    <t>Problem 2</t>
  </si>
  <si>
    <t>Problem 3</t>
  </si>
  <si>
    <t>Optimality</t>
  </si>
  <si>
    <t>✔</t>
  </si>
  <si>
    <t>✘</t>
  </si>
  <si>
    <t>Load(C2, P2, JFK)</t>
  </si>
  <si>
    <t>Fly(P2, JFK, ORD)</t>
  </si>
  <si>
    <t>Load(C4, P2, ORD)</t>
  </si>
  <si>
    <t>Fly(P2, ORD, SFO)</t>
  </si>
  <si>
    <t>Load(C1, P1, SFO)</t>
  </si>
  <si>
    <t>Fly(P1, SFO, ATL)</t>
  </si>
  <si>
    <t>Load(C3, P1, ATL)</t>
  </si>
  <si>
    <t>Fly(P1, ATL, JFK)</t>
  </si>
  <si>
    <t>Unload(C1, P1, JFK)</t>
  </si>
  <si>
    <t>Unload(C2, P2, SFO)</t>
  </si>
  <si>
    <t>Unload(C3, P1, JFK)</t>
  </si>
  <si>
    <t>Unload(C4, P2, SFO)</t>
  </si>
  <si>
    <t>Fly(P1, SFO, JFK)</t>
  </si>
  <si>
    <t>Fly(P2, JFK, SFO)</t>
  </si>
  <si>
    <t>Load(C3, P3, ATL)</t>
  </si>
  <si>
    <t>Fly(P3, ATL, SFO)</t>
  </si>
  <si>
    <t>Unload(C3, P3, SFO)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</si>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</sst>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B050"/>
      <name val="Calibri"/>
      <family val="2"/>
      <scheme val="minor"/>
    </font>
    <font>
      <sz val="11"/>
      <color theme="1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4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/>
    <xf numFmtId="10" fontId="0" fillId="0" borderId="0" xfId="0" applyNumberFormat="1"/>
    <xf numFmtId="0" fontId="3" fillId="0" borderId="2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Problem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Sheet1!$B$33:$F$34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Sheet1!$B$35:$F$35</c:f>
              <c:numCache>
                <c:formatCode>0.00%</c:formatCode>
                <c:ptCount val="5"/>
                <c:pt idx="0">
                  <c:v>0.361344537815126</c:v>
                </c:pt>
                <c:pt idx="1">
                  <c:v>0.414814814814815</c:v>
                </c:pt>
                <c:pt idx="2">
                  <c:v>0.368852459016393</c:v>
                </c:pt>
                <c:pt idx="3">
                  <c:v>0.181818181818182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Depth first graph search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Sheet1!$B$33:$F$34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Sheet1!$B$36:$F$36</c:f>
              <c:numCache>
                <c:formatCode>0.00%</c:formatCode>
                <c:ptCount val="5"/>
                <c:pt idx="0">
                  <c:v>0.176470588235294</c:v>
                </c:pt>
                <c:pt idx="1">
                  <c:v>0.162962962962963</c:v>
                </c:pt>
                <c:pt idx="2">
                  <c:v>0.172131147540984</c:v>
                </c:pt>
                <c:pt idx="3">
                  <c:v>0.636363636363636</c:v>
                </c:pt>
                <c:pt idx="4">
                  <c:v>0.1</c:v>
                </c:pt>
              </c:numCache>
            </c:numRef>
          </c:val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Uniform cost search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Sheet1!$B$33:$F$34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Sheet1!$B$37:$F$37</c:f>
              <c:numCache>
                <c:formatCode>0.00%</c:formatCode>
                <c:ptCount val="5"/>
                <c:pt idx="0">
                  <c:v>0.46218487394958</c:v>
                </c:pt>
                <c:pt idx="1">
                  <c:v>0.422222222222222</c:v>
                </c:pt>
                <c:pt idx="2">
                  <c:v>0.459016393442623</c:v>
                </c:pt>
                <c:pt idx="3">
                  <c:v>0.181818181818182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40928"/>
        <c:axId val="2122453504"/>
      </c:barChart>
      <c:catAx>
        <c:axId val="212244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3504"/>
        <c:crosses val="autoZero"/>
        <c:auto val="1"/>
        <c:lblAlgn val="ctr"/>
        <c:lblOffset val="100"/>
        <c:noMultiLvlLbl val="0"/>
      </c:catAx>
      <c:valAx>
        <c:axId val="212245350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13435291742378"/>
          <c:y val="0.892441612407627"/>
          <c:w val="0.976543710882293"/>
          <c:h val="0.0884197443058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Problem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Sheet1!$B$43:$F$44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Sheet1!$B$45:$F$45</c:f>
              <c:numCache>
                <c:formatCode>0.00%</c:formatCode>
                <c:ptCount val="5"/>
                <c:pt idx="0">
                  <c:v>0.336521038856453</c:v>
                </c:pt>
                <c:pt idx="1">
                  <c:v>0.411407658662858</c:v>
                </c:pt>
                <c:pt idx="2">
                  <c:v>0.341814259763851</c:v>
                </c:pt>
                <c:pt idx="3">
                  <c:v>0.0106007067137809</c:v>
                </c:pt>
                <c:pt idx="4">
                  <c:v>0.208008898776418</c:v>
                </c:pt>
              </c:numCache>
            </c:numRef>
          </c:val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Depth first graph search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Sheet1!$B$43:$F$44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Sheet1!$B$46:$F$46</c:f>
              <c:numCache>
                <c:formatCode>0.00%</c:formatCode>
                <c:ptCount val="5"/>
                <c:pt idx="0">
                  <c:v>0.182303201127441</c:v>
                </c:pt>
                <c:pt idx="1">
                  <c:v>0.161742390431135</c:v>
                </c:pt>
                <c:pt idx="2">
                  <c:v>0.173739782016349</c:v>
                </c:pt>
                <c:pt idx="3">
                  <c:v>0.978798586572438</c:v>
                </c:pt>
                <c:pt idx="4">
                  <c:v>0.141963292547275</c:v>
                </c:pt>
              </c:numCache>
            </c:numRef>
          </c:val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Uniform cost search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Sheet1!$B$43:$F$44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Sheet1!$B$47:$F$47</c:f>
              <c:numCache>
                <c:formatCode>0.00%</c:formatCode>
                <c:ptCount val="5"/>
                <c:pt idx="0">
                  <c:v>0.481175760016106</c:v>
                </c:pt>
                <c:pt idx="1">
                  <c:v>0.426849950906007</c:v>
                </c:pt>
                <c:pt idx="2">
                  <c:v>0.4844459582198</c:v>
                </c:pt>
                <c:pt idx="3">
                  <c:v>0.0106007067137809</c:v>
                </c:pt>
                <c:pt idx="4">
                  <c:v>0.650027808676307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62608"/>
        <c:axId val="2123667424"/>
      </c:barChart>
      <c:catAx>
        <c:axId val="212366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7424"/>
        <c:crosses val="autoZero"/>
        <c:auto val="1"/>
        <c:lblAlgn val="ctr"/>
        <c:lblOffset val="100"/>
        <c:noMultiLvlLbl val="0"/>
      </c:catAx>
      <c:valAx>
        <c:axId val="212366742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13435291742378"/>
          <c:y val="0.892441612407627"/>
          <c:w val="0.976543710882293"/>
          <c:h val="0.0884197443058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Problem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Sheet1!$B$53:$F$54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Sheet1!$B$55:$F$55</c:f>
              <c:numCache>
                <c:formatCode>0.00%</c:formatCode>
                <c:ptCount val="5"/>
                <c:pt idx="0">
                  <c:v>0.449743888599209</c:v>
                </c:pt>
                <c:pt idx="1">
                  <c:v>0.502150328792209</c:v>
                </c:pt>
                <c:pt idx="2">
                  <c:v>0.452035066184983</c:v>
                </c:pt>
                <c:pt idx="3">
                  <c:v>0.0288461538461538</c:v>
                </c:pt>
                <c:pt idx="4">
                  <c:v>0.211990950226244</c:v>
                </c:pt>
              </c:numCache>
            </c:numRef>
          </c:val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Depth first graph search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Sheet1!$B$53:$F$54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Sheet1!$B$56:$F$56</c:f>
              <c:numCache>
                <c:formatCode>0.00%</c:formatCode>
                <c:ptCount val="5"/>
                <c:pt idx="0">
                  <c:v>0.0125141858111217</c:v>
                </c:pt>
                <c:pt idx="1">
                  <c:v>0.0113481867872701</c:v>
                </c:pt>
                <c:pt idx="2">
                  <c:v>0.0117305734172095</c:v>
                </c:pt>
                <c:pt idx="3">
                  <c:v>0.942307692307692</c:v>
                </c:pt>
                <c:pt idx="4">
                  <c:v>0.00358220211161388</c:v>
                </c:pt>
              </c:numCache>
            </c:numRef>
          </c:val>
        </c:ser>
        <c:ser>
          <c:idx val="2"/>
          <c:order val="2"/>
          <c:tx>
            <c:strRef>
              <c:f>Sheet1!$A$57</c:f>
              <c:strCache>
                <c:ptCount val="1"/>
                <c:pt idx="0">
                  <c:v>Uniform cost search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Sheet1!$B$53:$F$54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Sheet1!$B$57:$F$57</c:f>
              <c:numCache>
                <c:formatCode>0.00%</c:formatCode>
                <c:ptCount val="5"/>
                <c:pt idx="0">
                  <c:v>0.53774192558967</c:v>
                </c:pt>
                <c:pt idx="1">
                  <c:v>0.486501484420521</c:v>
                </c:pt>
                <c:pt idx="2">
                  <c:v>0.536234360397807</c:v>
                </c:pt>
                <c:pt idx="3">
                  <c:v>0.0288461538461538</c:v>
                </c:pt>
                <c:pt idx="4">
                  <c:v>0.784426847662142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731904"/>
        <c:axId val="2123736656"/>
      </c:barChart>
      <c:catAx>
        <c:axId val="212373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6656"/>
        <c:crosses val="autoZero"/>
        <c:auto val="1"/>
        <c:lblAlgn val="ctr"/>
        <c:lblOffset val="100"/>
        <c:noMultiLvlLbl val="0"/>
      </c:catAx>
      <c:valAx>
        <c:axId val="212373665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13435291742378"/>
          <c:y val="0.892441612407627"/>
          <c:w val="0.976543710882293"/>
          <c:h val="0.0884197443058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Problem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Sheet1!$A$78</c:f>
              <c:strCache>
                <c:ptCount val="1"/>
                <c:pt idx="0">
                  <c:v>A* search with ignore preconditions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Sheet1!$B$74:$F$77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Sheet1!$B$78:$F$78</c:f>
              <c:numCache>
                <c:formatCode>General</c:formatCode>
                <c:ptCount val="5"/>
                <c:pt idx="0">
                  <c:v>0.945979899497487</c:v>
                </c:pt>
                <c:pt idx="1">
                  <c:v>0.944862155388471</c:v>
                </c:pt>
                <c:pt idx="2">
                  <c:v>0.942318244170096</c:v>
                </c:pt>
                <c:pt idx="3">
                  <c:v>0.5</c:v>
                </c:pt>
                <c:pt idx="4">
                  <c:v>0.0287282708142726</c:v>
                </c:pt>
              </c:numCache>
            </c:numRef>
          </c:val>
        </c:ser>
        <c:ser>
          <c:idx val="1"/>
          <c:order val="1"/>
          <c:tx>
            <c:strRef>
              <c:f>Sheet1!$A$79</c:f>
              <c:strCache>
                <c:ptCount val="1"/>
                <c:pt idx="0">
                  <c:v>A* search with level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Sheet1!$B$74:$F$77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Sheet1!$B$79:$F$79</c:f>
              <c:numCache>
                <c:formatCode>General</c:formatCode>
                <c:ptCount val="5"/>
                <c:pt idx="0">
                  <c:v>0.0540201005025126</c:v>
                </c:pt>
                <c:pt idx="1">
                  <c:v>0.0551378446115288</c:v>
                </c:pt>
                <c:pt idx="2">
                  <c:v>0.057681755829904</c:v>
                </c:pt>
                <c:pt idx="3">
                  <c:v>0.5</c:v>
                </c:pt>
                <c:pt idx="4">
                  <c:v>0.971271729185727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546784"/>
        <c:axId val="2122551456"/>
      </c:barChart>
      <c:catAx>
        <c:axId val="212254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51456"/>
        <c:crosses val="autoZero"/>
        <c:auto val="1"/>
        <c:lblAlgn val="ctr"/>
        <c:lblOffset val="100"/>
        <c:noMultiLvlLbl val="0"/>
      </c:catAx>
      <c:valAx>
        <c:axId val="212255145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13435291742378"/>
          <c:y val="0.892441612407627"/>
          <c:w val="0.976543710882293"/>
          <c:h val="0.0884197443058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Problem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Sheet1!$A$88</c:f>
              <c:strCache>
                <c:ptCount val="1"/>
                <c:pt idx="0">
                  <c:v>A* search with ignore preconditions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Sheet1!$B$84:$F$87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Sheet1!$B$88:$F$88</c:f>
              <c:numCache>
                <c:formatCode>General</c:formatCode>
                <c:ptCount val="5"/>
                <c:pt idx="0">
                  <c:v>0.92662549945514</c:v>
                </c:pt>
                <c:pt idx="1">
                  <c:v>0.926315789473684</c:v>
                </c:pt>
                <c:pt idx="2">
                  <c:v>0.924440108929805</c:v>
                </c:pt>
                <c:pt idx="3">
                  <c:v>0.5</c:v>
                </c:pt>
                <c:pt idx="4">
                  <c:v>0.0353220884737069</c:v>
                </c:pt>
              </c:numCache>
            </c:numRef>
          </c:val>
        </c:ser>
        <c:ser>
          <c:idx val="1"/>
          <c:order val="1"/>
          <c:tx>
            <c:strRef>
              <c:f>Sheet1!$A$89</c:f>
              <c:strCache>
                <c:ptCount val="1"/>
                <c:pt idx="0">
                  <c:v>A* search with level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Sheet1!$B$84:$F$87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Sheet1!$B$89:$F$89</c:f>
              <c:numCache>
                <c:formatCode>General</c:formatCode>
                <c:ptCount val="5"/>
                <c:pt idx="0">
                  <c:v>0.0733745005448601</c:v>
                </c:pt>
                <c:pt idx="1">
                  <c:v>0.0736842105263158</c:v>
                </c:pt>
                <c:pt idx="2">
                  <c:v>0.0755598910701947</c:v>
                </c:pt>
                <c:pt idx="3">
                  <c:v>0.5</c:v>
                </c:pt>
                <c:pt idx="4">
                  <c:v>0.964677911526293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18240"/>
        <c:axId val="2122622912"/>
      </c:barChart>
      <c:catAx>
        <c:axId val="212261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22912"/>
        <c:crosses val="autoZero"/>
        <c:auto val="1"/>
        <c:lblAlgn val="ctr"/>
        <c:lblOffset val="100"/>
        <c:noMultiLvlLbl val="0"/>
      </c:catAx>
      <c:valAx>
        <c:axId val="212262291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13435291742378"/>
          <c:y val="0.892441612407627"/>
          <c:w val="0.976543710882293"/>
          <c:h val="0.0884197443058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Problem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A* search with ignore preconditions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Sheet1!$B$64:$F$67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Sheet1!$B$68:$F$68</c:f>
              <c:numCache>
                <c:formatCode>General</c:formatCode>
                <c:ptCount val="5"/>
                <c:pt idx="0">
                  <c:v>0.773584905660377</c:v>
                </c:pt>
                <c:pt idx="1">
                  <c:v>0.754385964912281</c:v>
                </c:pt>
                <c:pt idx="2">
                  <c:v>0.758928571428571</c:v>
                </c:pt>
                <c:pt idx="3">
                  <c:v>0.5</c:v>
                </c:pt>
                <c:pt idx="4">
                  <c:v>0.0147058823529412</c:v>
                </c:pt>
              </c:numCache>
            </c:numRef>
          </c:val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A* search with level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Sheet1!$B$64:$F$67</c:f>
              <c:strCache>
                <c:ptCount val="5"/>
                <c:pt idx="0">
                  <c:v>Expansions</c:v>
                </c:pt>
                <c:pt idx="1">
                  <c:v>Goal Tests</c:v>
                </c:pt>
                <c:pt idx="2">
                  <c:v>New Nodes</c:v>
                </c:pt>
                <c:pt idx="3">
                  <c:v>Plan length</c:v>
                </c:pt>
                <c:pt idx="4">
                  <c:v>Time</c:v>
                </c:pt>
              </c:strCache>
            </c:strRef>
          </c:cat>
          <c:val>
            <c:numRef>
              <c:f>Sheet1!$B$69:$F$69</c:f>
              <c:numCache>
                <c:formatCode>General</c:formatCode>
                <c:ptCount val="5"/>
                <c:pt idx="0">
                  <c:v>0.226415094339623</c:v>
                </c:pt>
                <c:pt idx="1">
                  <c:v>0.245614035087719</c:v>
                </c:pt>
                <c:pt idx="2">
                  <c:v>0.241071428571429</c:v>
                </c:pt>
                <c:pt idx="3">
                  <c:v>0.5</c:v>
                </c:pt>
                <c:pt idx="4">
                  <c:v>0.985294117647059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83616"/>
        <c:axId val="2122688288"/>
      </c:barChart>
      <c:catAx>
        <c:axId val="212268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88288"/>
        <c:crosses val="autoZero"/>
        <c:auto val="1"/>
        <c:lblAlgn val="ctr"/>
        <c:lblOffset val="100"/>
        <c:noMultiLvlLbl val="0"/>
      </c:catAx>
      <c:valAx>
        <c:axId val="212268828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13435291742378"/>
          <c:y val="0.892441612407627"/>
          <c:w val="0.976543710882293"/>
          <c:h val="0.0884197443058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43050</xdr:colOff>
      <xdr:row>0</xdr:row>
      <xdr:rowOff>236779</xdr:rowOff>
    </xdr:from>
    <xdr:to>
      <xdr:col>22</xdr:col>
      <xdr:colOff>68235</xdr:colOff>
      <xdr:row>26</xdr:row>
      <xdr:rowOff>68450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22</xdr:col>
      <xdr:colOff>25185</xdr:colOff>
      <xdr:row>54</xdr:row>
      <xdr:rowOff>60271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22</xdr:col>
      <xdr:colOff>25185</xdr:colOff>
      <xdr:row>82</xdr:row>
      <xdr:rowOff>60271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36</xdr:col>
      <xdr:colOff>25185</xdr:colOff>
      <xdr:row>54</xdr:row>
      <xdr:rowOff>60271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36</xdr:col>
      <xdr:colOff>25185</xdr:colOff>
      <xdr:row>82</xdr:row>
      <xdr:rowOff>60271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36</xdr:col>
      <xdr:colOff>25185</xdr:colOff>
      <xdr:row>26</xdr:row>
      <xdr:rowOff>111071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342900</xdr:colOff>
      <xdr:row>9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46900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8</xdr:col>
      <xdr:colOff>342900</xdr:colOff>
      <xdr:row>20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35200"/>
          <a:ext cx="6946900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342900</xdr:colOff>
      <xdr:row>31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70400"/>
          <a:ext cx="69469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showRuler="0" zoomScale="125" workbookViewId="0">
      <selection activeCell="J22" sqref="J22:J33"/>
    </sheetView>
  </sheetViews>
  <sheetFormatPr baseColWidth="10" defaultRowHeight="16" x14ac:dyDescent="0.2"/>
  <cols>
    <col min="1" max="1" width="32.1640625" bestFit="1" customWidth="1"/>
    <col min="2" max="2" width="10.1640625" bestFit="1" customWidth="1"/>
    <col min="3" max="3" width="9.5" bestFit="1" customWidth="1"/>
    <col min="4" max="4" width="10.5" bestFit="1" customWidth="1"/>
    <col min="5" max="5" width="10.1640625" bestFit="1" customWidth="1"/>
    <col min="6" max="6" width="7.6640625" bestFit="1" customWidth="1"/>
    <col min="10" max="10" width="22" bestFit="1" customWidth="1"/>
  </cols>
  <sheetData>
    <row r="1" spans="1:10" ht="21" x14ac:dyDescent="0.25">
      <c r="A1" s="13" t="s">
        <v>4</v>
      </c>
      <c r="B1" s="13"/>
      <c r="C1" s="13"/>
      <c r="D1" s="13"/>
      <c r="E1" s="13"/>
      <c r="F1" s="13"/>
      <c r="G1" s="13"/>
    </row>
    <row r="2" spans="1:10" x14ac:dyDescent="0.2">
      <c r="A2" s="7" t="s">
        <v>6</v>
      </c>
      <c r="B2" s="6" t="s">
        <v>0</v>
      </c>
      <c r="C2" s="6" t="s">
        <v>1</v>
      </c>
      <c r="D2" s="6" t="s">
        <v>2</v>
      </c>
      <c r="E2" s="6" t="s">
        <v>5</v>
      </c>
      <c r="F2" s="8" t="s">
        <v>7</v>
      </c>
      <c r="G2" s="8" t="s">
        <v>16</v>
      </c>
      <c r="J2" s="11" t="s">
        <v>23</v>
      </c>
    </row>
    <row r="3" spans="1:10" x14ac:dyDescent="0.2">
      <c r="A3" s="2" t="s">
        <v>3</v>
      </c>
      <c r="B3" s="4">
        <v>43</v>
      </c>
      <c r="C3" s="4">
        <v>56</v>
      </c>
      <c r="D3" s="4">
        <v>180</v>
      </c>
      <c r="E3" s="4">
        <v>6</v>
      </c>
      <c r="F3" s="4">
        <v>0.04</v>
      </c>
      <c r="G3" s="9" t="s">
        <v>17</v>
      </c>
      <c r="J3" s="11" t="s">
        <v>19</v>
      </c>
    </row>
    <row r="4" spans="1:10" x14ac:dyDescent="0.2">
      <c r="A4" s="2" t="s">
        <v>8</v>
      </c>
      <c r="B4" s="4">
        <v>21</v>
      </c>
      <c r="C4" s="4">
        <v>22</v>
      </c>
      <c r="D4" s="4">
        <v>84</v>
      </c>
      <c r="E4" s="4">
        <v>21</v>
      </c>
      <c r="F4" s="4">
        <v>0.01</v>
      </c>
      <c r="G4" s="10" t="s">
        <v>18</v>
      </c>
      <c r="J4" s="11" t="s">
        <v>31</v>
      </c>
    </row>
    <row r="5" spans="1:10" x14ac:dyDescent="0.2">
      <c r="A5" s="2" t="s">
        <v>9</v>
      </c>
      <c r="B5" s="4">
        <v>55</v>
      </c>
      <c r="C5" s="4">
        <v>57</v>
      </c>
      <c r="D5" s="4">
        <v>224</v>
      </c>
      <c r="E5" s="4">
        <v>6</v>
      </c>
      <c r="F5" s="4">
        <v>0.05</v>
      </c>
      <c r="G5" s="9" t="s">
        <v>17</v>
      </c>
      <c r="J5" s="11" t="s">
        <v>32</v>
      </c>
    </row>
    <row r="6" spans="1:10" x14ac:dyDescent="0.2">
      <c r="A6" s="2" t="s">
        <v>11</v>
      </c>
      <c r="B6" s="4">
        <v>7</v>
      </c>
      <c r="C6" s="4">
        <v>9</v>
      </c>
      <c r="D6" s="4">
        <v>28</v>
      </c>
      <c r="E6" s="4">
        <v>6</v>
      </c>
      <c r="F6" s="4">
        <v>5.0000000000000001E-3</v>
      </c>
      <c r="G6" s="9" t="s">
        <v>17</v>
      </c>
      <c r="J6" s="11" t="s">
        <v>27</v>
      </c>
    </row>
    <row r="7" spans="1:10" x14ac:dyDescent="0.2">
      <c r="A7" s="2" t="s">
        <v>10</v>
      </c>
      <c r="B7" s="4">
        <v>55</v>
      </c>
      <c r="C7" s="4">
        <v>57</v>
      </c>
      <c r="D7" s="4">
        <v>224</v>
      </c>
      <c r="E7" s="4">
        <v>6</v>
      </c>
      <c r="F7" s="4">
        <v>0.05</v>
      </c>
      <c r="G7" s="9" t="s">
        <v>17</v>
      </c>
      <c r="J7" s="11" t="s">
        <v>28</v>
      </c>
    </row>
    <row r="8" spans="1:10" x14ac:dyDescent="0.2">
      <c r="A8" s="2" t="s">
        <v>12</v>
      </c>
      <c r="B8" s="4">
        <v>41</v>
      </c>
      <c r="C8" s="4">
        <v>43</v>
      </c>
      <c r="D8" s="4">
        <v>170</v>
      </c>
      <c r="E8" s="4">
        <v>6</v>
      </c>
      <c r="F8" s="4">
        <v>0.06</v>
      </c>
      <c r="G8" s="9" t="s">
        <v>17</v>
      </c>
    </row>
    <row r="9" spans="1:10" x14ac:dyDescent="0.2">
      <c r="A9" s="3" t="s">
        <v>13</v>
      </c>
      <c r="B9" s="5">
        <v>12</v>
      </c>
      <c r="C9" s="5">
        <v>14</v>
      </c>
      <c r="D9" s="5">
        <v>54</v>
      </c>
      <c r="E9" s="5">
        <v>6</v>
      </c>
      <c r="F9" s="5">
        <v>4.0199999999999996</v>
      </c>
      <c r="G9" s="9" t="s">
        <v>17</v>
      </c>
    </row>
    <row r="10" spans="1:10" x14ac:dyDescent="0.2">
      <c r="F10" s="1"/>
    </row>
    <row r="11" spans="1:10" ht="21" x14ac:dyDescent="0.25">
      <c r="A11" s="13" t="s">
        <v>14</v>
      </c>
      <c r="B11" s="13"/>
      <c r="C11" s="13"/>
      <c r="D11" s="13"/>
      <c r="E11" s="13"/>
      <c r="F11" s="13"/>
      <c r="G11" s="13"/>
    </row>
    <row r="12" spans="1:10" x14ac:dyDescent="0.2">
      <c r="A12" s="7" t="s">
        <v>6</v>
      </c>
      <c r="B12" s="8" t="s">
        <v>0</v>
      </c>
      <c r="C12" s="8" t="s">
        <v>1</v>
      </c>
      <c r="D12" s="8" t="s">
        <v>2</v>
      </c>
      <c r="E12" s="8" t="s">
        <v>5</v>
      </c>
      <c r="F12" s="8" t="s">
        <v>7</v>
      </c>
      <c r="G12" s="8" t="s">
        <v>16</v>
      </c>
      <c r="J12" s="11" t="s">
        <v>23</v>
      </c>
    </row>
    <row r="13" spans="1:10" x14ac:dyDescent="0.2">
      <c r="A13" s="2" t="s">
        <v>3</v>
      </c>
      <c r="B13" s="4">
        <v>3343</v>
      </c>
      <c r="C13" s="4">
        <v>4609</v>
      </c>
      <c r="D13" s="4">
        <v>30107</v>
      </c>
      <c r="E13" s="4">
        <v>9</v>
      </c>
      <c r="F13" s="4">
        <v>14.96</v>
      </c>
      <c r="G13" s="9" t="s">
        <v>17</v>
      </c>
      <c r="J13" s="11" t="s">
        <v>31</v>
      </c>
    </row>
    <row r="14" spans="1:10" x14ac:dyDescent="0.2">
      <c r="A14" s="2" t="s">
        <v>8</v>
      </c>
      <c r="B14" s="4">
        <v>1811</v>
      </c>
      <c r="C14" s="4">
        <v>1812</v>
      </c>
      <c r="D14" s="4">
        <v>15303</v>
      </c>
      <c r="E14" s="4">
        <v>831</v>
      </c>
      <c r="F14" s="4">
        <v>10.210000000000001</v>
      </c>
      <c r="G14" s="10" t="s">
        <v>18</v>
      </c>
      <c r="J14" s="11" t="s">
        <v>19</v>
      </c>
    </row>
    <row r="15" spans="1:10" x14ac:dyDescent="0.2">
      <c r="A15" s="2" t="s">
        <v>9</v>
      </c>
      <c r="B15" s="4">
        <v>4780</v>
      </c>
      <c r="C15" s="4">
        <v>4782</v>
      </c>
      <c r="D15" s="4">
        <v>42670</v>
      </c>
      <c r="E15" s="4">
        <v>9</v>
      </c>
      <c r="F15" s="4">
        <v>46.75</v>
      </c>
      <c r="G15" s="9" t="s">
        <v>17</v>
      </c>
      <c r="J15" s="11" t="s">
        <v>32</v>
      </c>
    </row>
    <row r="16" spans="1:10" x14ac:dyDescent="0.2">
      <c r="A16" s="2" t="s">
        <v>11</v>
      </c>
      <c r="B16" s="4">
        <v>478</v>
      </c>
      <c r="C16" s="4">
        <v>480</v>
      </c>
      <c r="D16" s="4">
        <v>4182</v>
      </c>
      <c r="E16" s="4">
        <v>21</v>
      </c>
      <c r="F16" s="4">
        <v>2.64</v>
      </c>
      <c r="G16" s="10" t="s">
        <v>18</v>
      </c>
      <c r="J16" s="11" t="s">
        <v>33</v>
      </c>
    </row>
    <row r="17" spans="1:10" x14ac:dyDescent="0.2">
      <c r="A17" s="2" t="s">
        <v>10</v>
      </c>
      <c r="B17" s="4">
        <v>4780</v>
      </c>
      <c r="C17" s="4">
        <v>4782</v>
      </c>
      <c r="D17" s="4">
        <v>42670</v>
      </c>
      <c r="E17" s="4">
        <v>9</v>
      </c>
      <c r="F17" s="4">
        <v>47.07</v>
      </c>
      <c r="G17" s="9" t="s">
        <v>17</v>
      </c>
      <c r="J17" s="11" t="s">
        <v>34</v>
      </c>
    </row>
    <row r="18" spans="1:10" x14ac:dyDescent="0.2">
      <c r="A18" s="2" t="s">
        <v>12</v>
      </c>
      <c r="B18" s="4">
        <v>1506</v>
      </c>
      <c r="C18" s="4">
        <v>1508</v>
      </c>
      <c r="D18" s="4">
        <v>13739</v>
      </c>
      <c r="E18" s="4">
        <v>9</v>
      </c>
      <c r="F18" s="4">
        <v>15.7</v>
      </c>
      <c r="G18" s="9" t="s">
        <v>17</v>
      </c>
      <c r="J18" s="11" t="s">
        <v>27</v>
      </c>
    </row>
    <row r="19" spans="1:10" x14ac:dyDescent="0.2">
      <c r="A19" s="3" t="s">
        <v>13</v>
      </c>
      <c r="B19" s="5">
        <v>86</v>
      </c>
      <c r="C19" s="5">
        <v>88</v>
      </c>
      <c r="D19" s="5">
        <v>841</v>
      </c>
      <c r="E19" s="5">
        <v>9</v>
      </c>
      <c r="F19" s="5">
        <v>530.79999999999995</v>
      </c>
      <c r="G19" s="9" t="s">
        <v>17</v>
      </c>
      <c r="J19" s="11" t="s">
        <v>28</v>
      </c>
    </row>
    <row r="20" spans="1:10" x14ac:dyDescent="0.2">
      <c r="F20" s="1"/>
      <c r="J20" s="11" t="s">
        <v>35</v>
      </c>
    </row>
    <row r="21" spans="1:10" ht="21" x14ac:dyDescent="0.25">
      <c r="A21" s="13" t="s">
        <v>15</v>
      </c>
      <c r="B21" s="13"/>
      <c r="C21" s="13"/>
      <c r="D21" s="13"/>
      <c r="E21" s="13"/>
      <c r="F21" s="13"/>
      <c r="G21" s="13"/>
    </row>
    <row r="22" spans="1:10" x14ac:dyDescent="0.2">
      <c r="A22" s="7" t="s">
        <v>6</v>
      </c>
      <c r="B22" s="8" t="s">
        <v>0</v>
      </c>
      <c r="C22" s="8" t="s">
        <v>1</v>
      </c>
      <c r="D22" s="8" t="s">
        <v>2</v>
      </c>
      <c r="E22" s="8" t="s">
        <v>5</v>
      </c>
      <c r="F22" s="8" t="s">
        <v>7</v>
      </c>
      <c r="G22" s="8" t="s">
        <v>16</v>
      </c>
      <c r="J22" s="11" t="s">
        <v>36</v>
      </c>
    </row>
    <row r="23" spans="1:10" x14ac:dyDescent="0.2">
      <c r="A23" s="2" t="s">
        <v>3</v>
      </c>
      <c r="B23" s="4">
        <v>14663</v>
      </c>
      <c r="C23" s="4">
        <v>18098</v>
      </c>
      <c r="D23" s="4">
        <v>129631</v>
      </c>
      <c r="E23" s="4">
        <v>12</v>
      </c>
      <c r="F23" s="4">
        <v>112.44</v>
      </c>
      <c r="G23" s="9" t="s">
        <v>17</v>
      </c>
      <c r="J23" s="11" t="s">
        <v>20</v>
      </c>
    </row>
    <row r="24" spans="1:10" x14ac:dyDescent="0.2">
      <c r="A24" s="2" t="s">
        <v>8</v>
      </c>
      <c r="B24" s="4">
        <v>408</v>
      </c>
      <c r="C24" s="4">
        <v>409</v>
      </c>
      <c r="D24" s="4">
        <v>3364</v>
      </c>
      <c r="E24" s="4">
        <v>392</v>
      </c>
      <c r="F24" s="4">
        <v>1.9</v>
      </c>
      <c r="G24" s="10" t="s">
        <v>18</v>
      </c>
      <c r="J24" s="11" t="s">
        <v>21</v>
      </c>
    </row>
    <row r="25" spans="1:10" x14ac:dyDescent="0.2">
      <c r="A25" s="2" t="s">
        <v>9</v>
      </c>
      <c r="B25" s="4">
        <v>17532</v>
      </c>
      <c r="C25" s="4">
        <v>17534</v>
      </c>
      <c r="D25" s="4">
        <v>153777</v>
      </c>
      <c r="E25" s="4">
        <v>12</v>
      </c>
      <c r="F25" s="4">
        <v>416.06</v>
      </c>
      <c r="G25" s="9" t="s">
        <v>17</v>
      </c>
      <c r="J25" s="11" t="s">
        <v>22</v>
      </c>
    </row>
    <row r="26" spans="1:10" x14ac:dyDescent="0.2">
      <c r="A26" s="2" t="s">
        <v>11</v>
      </c>
      <c r="B26" s="4">
        <v>3376</v>
      </c>
      <c r="C26" s="4">
        <v>3378</v>
      </c>
      <c r="D26" s="4">
        <v>30099</v>
      </c>
      <c r="E26" s="4">
        <v>26</v>
      </c>
      <c r="F26" s="4">
        <v>58.59</v>
      </c>
      <c r="G26" s="10" t="s">
        <v>18</v>
      </c>
      <c r="J26" s="11" t="s">
        <v>23</v>
      </c>
    </row>
    <row r="27" spans="1:10" x14ac:dyDescent="0.2">
      <c r="A27" s="2" t="s">
        <v>10</v>
      </c>
      <c r="B27" s="4">
        <v>17532</v>
      </c>
      <c r="C27" s="4">
        <v>17534</v>
      </c>
      <c r="D27" s="4">
        <v>153777</v>
      </c>
      <c r="E27" s="4">
        <v>12</v>
      </c>
      <c r="F27" s="4">
        <v>416.83</v>
      </c>
      <c r="G27" s="9" t="s">
        <v>17</v>
      </c>
      <c r="J27" s="11" t="s">
        <v>24</v>
      </c>
    </row>
    <row r="28" spans="1:10" x14ac:dyDescent="0.2">
      <c r="A28" s="2" t="s">
        <v>12</v>
      </c>
      <c r="B28" s="4">
        <v>5102</v>
      </c>
      <c r="C28" s="4">
        <v>5104</v>
      </c>
      <c r="D28" s="4">
        <v>45488</v>
      </c>
      <c r="E28" s="4">
        <v>12</v>
      </c>
      <c r="F28" s="4">
        <v>94.34</v>
      </c>
      <c r="G28" s="9" t="s">
        <v>17</v>
      </c>
      <c r="J28" s="11" t="s">
        <v>25</v>
      </c>
    </row>
    <row r="29" spans="1:10" x14ac:dyDescent="0.2">
      <c r="A29" s="3" t="s">
        <v>13</v>
      </c>
      <c r="B29" s="5">
        <v>404</v>
      </c>
      <c r="C29" s="5">
        <v>406</v>
      </c>
      <c r="D29" s="5">
        <v>3718</v>
      </c>
      <c r="E29" s="5">
        <v>12</v>
      </c>
      <c r="F29" s="5">
        <v>2576.5100000000002</v>
      </c>
      <c r="G29" s="9" t="s">
        <v>17</v>
      </c>
      <c r="J29" s="11" t="s">
        <v>26</v>
      </c>
    </row>
    <row r="30" spans="1:10" x14ac:dyDescent="0.2">
      <c r="J30" s="11" t="s">
        <v>27</v>
      </c>
    </row>
    <row r="31" spans="1:10" x14ac:dyDescent="0.2">
      <c r="J31" s="11" t="s">
        <v>28</v>
      </c>
    </row>
    <row r="32" spans="1:10" x14ac:dyDescent="0.2">
      <c r="J32" s="11" t="s">
        <v>29</v>
      </c>
    </row>
    <row r="33" spans="1:10" x14ac:dyDescent="0.2">
      <c r="A33" t="s">
        <v>4</v>
      </c>
      <c r="J33" s="11" t="s">
        <v>30</v>
      </c>
    </row>
    <row r="34" spans="1:10" x14ac:dyDescent="0.2">
      <c r="B34" s="8" t="s">
        <v>0</v>
      </c>
      <c r="C34" s="8" t="s">
        <v>1</v>
      </c>
      <c r="D34" s="8" t="s">
        <v>2</v>
      </c>
      <c r="E34" s="8" t="s">
        <v>5</v>
      </c>
      <c r="F34" s="8" t="s">
        <v>7</v>
      </c>
    </row>
    <row r="35" spans="1:10" x14ac:dyDescent="0.2">
      <c r="A35" t="str">
        <f>A3</f>
        <v>Breadth first search</v>
      </c>
      <c r="B35" s="12">
        <f t="shared" ref="B35:F37" si="0">B3/SUM(B$3,B$4,B$5)</f>
        <v>0.36134453781512604</v>
      </c>
      <c r="C35" s="12">
        <f t="shared" si="0"/>
        <v>0.4148148148148148</v>
      </c>
      <c r="D35" s="12">
        <f t="shared" si="0"/>
        <v>0.36885245901639346</v>
      </c>
      <c r="E35" s="12">
        <f t="shared" si="0"/>
        <v>0.18181818181818182</v>
      </c>
      <c r="F35" s="12">
        <f t="shared" si="0"/>
        <v>0.39999999999999997</v>
      </c>
    </row>
    <row r="36" spans="1:10" x14ac:dyDescent="0.2">
      <c r="A36" t="str">
        <f>A4</f>
        <v>Depth first graph search</v>
      </c>
      <c r="B36" s="12">
        <f t="shared" si="0"/>
        <v>0.17647058823529413</v>
      </c>
      <c r="C36" s="12">
        <f t="shared" si="0"/>
        <v>0.16296296296296298</v>
      </c>
      <c r="D36" s="12">
        <f t="shared" si="0"/>
        <v>0.1721311475409836</v>
      </c>
      <c r="E36" s="12">
        <f t="shared" si="0"/>
        <v>0.63636363636363635</v>
      </c>
      <c r="F36" s="12">
        <f t="shared" si="0"/>
        <v>9.9999999999999992E-2</v>
      </c>
    </row>
    <row r="37" spans="1:10" x14ac:dyDescent="0.2">
      <c r="A37" t="str">
        <f>A5</f>
        <v>Uniform cost search</v>
      </c>
      <c r="B37" s="12">
        <f t="shared" si="0"/>
        <v>0.46218487394957986</v>
      </c>
      <c r="C37" s="12">
        <f t="shared" si="0"/>
        <v>0.42222222222222222</v>
      </c>
      <c r="D37" s="12">
        <f t="shared" si="0"/>
        <v>0.45901639344262296</v>
      </c>
      <c r="E37" s="12">
        <f t="shared" si="0"/>
        <v>0.18181818181818182</v>
      </c>
      <c r="F37" s="12">
        <f t="shared" si="0"/>
        <v>0.5</v>
      </c>
    </row>
    <row r="38" spans="1:10" x14ac:dyDescent="0.2">
      <c r="A38" t="str">
        <f>A8</f>
        <v>A* search with ignore preconditions</v>
      </c>
      <c r="B38" s="12">
        <f t="shared" ref="B38:F39" si="1">B8/SUM(B$8,B$9)</f>
        <v>0.77358490566037741</v>
      </c>
      <c r="C38" s="12">
        <f t="shared" si="1"/>
        <v>0.75438596491228072</v>
      </c>
      <c r="D38" s="12">
        <f t="shared" si="1"/>
        <v>0.7589285714285714</v>
      </c>
      <c r="E38" s="12">
        <f t="shared" si="1"/>
        <v>0.5</v>
      </c>
      <c r="F38" s="12">
        <f t="shared" si="1"/>
        <v>1.470588235294118E-2</v>
      </c>
    </row>
    <row r="39" spans="1:10" x14ac:dyDescent="0.2">
      <c r="A39" t="str">
        <f>A9</f>
        <v>A* search with level sum</v>
      </c>
      <c r="B39" s="12">
        <f t="shared" si="1"/>
        <v>0.22641509433962265</v>
      </c>
      <c r="C39" s="12">
        <f t="shared" si="1"/>
        <v>0.24561403508771928</v>
      </c>
      <c r="D39" s="12">
        <f t="shared" si="1"/>
        <v>0.24107142857142858</v>
      </c>
      <c r="E39" s="12">
        <f t="shared" si="1"/>
        <v>0.5</v>
      </c>
      <c r="F39" s="12">
        <f t="shared" si="1"/>
        <v>0.98529411764705888</v>
      </c>
    </row>
    <row r="43" spans="1:10" x14ac:dyDescent="0.2">
      <c r="A43" t="s">
        <v>14</v>
      </c>
    </row>
    <row r="44" spans="1:10" x14ac:dyDescent="0.2">
      <c r="B44" s="8" t="s">
        <v>0</v>
      </c>
      <c r="C44" s="8" t="s">
        <v>1</v>
      </c>
      <c r="D44" s="8" t="s">
        <v>2</v>
      </c>
      <c r="E44" s="8" t="s">
        <v>5</v>
      </c>
      <c r="F44" s="8" t="s">
        <v>7</v>
      </c>
    </row>
    <row r="45" spans="1:10" x14ac:dyDescent="0.2">
      <c r="A45" t="str">
        <f>A13</f>
        <v>Breadth first search</v>
      </c>
      <c r="B45" s="12">
        <f t="shared" ref="B45:F47" si="2">B13/SUM(B$13,B$14,B$15)</f>
        <v>0.33652103885645257</v>
      </c>
      <c r="C45" s="12">
        <f t="shared" si="2"/>
        <v>0.41140765866285817</v>
      </c>
      <c r="D45" s="12">
        <f t="shared" si="2"/>
        <v>0.34181425976385105</v>
      </c>
      <c r="E45" s="12">
        <f t="shared" si="2"/>
        <v>1.0600706713780919E-2</v>
      </c>
      <c r="F45" s="12">
        <f t="shared" si="2"/>
        <v>0.20800889877641826</v>
      </c>
    </row>
    <row r="46" spans="1:10" x14ac:dyDescent="0.2">
      <c r="A46" t="str">
        <f>A14</f>
        <v>Depth first graph search</v>
      </c>
      <c r="B46" s="12">
        <f t="shared" si="2"/>
        <v>0.18230320112744111</v>
      </c>
      <c r="C46" s="12">
        <f t="shared" si="2"/>
        <v>0.16174239043113453</v>
      </c>
      <c r="D46" s="12">
        <f t="shared" si="2"/>
        <v>0.17373978201634876</v>
      </c>
      <c r="E46" s="12">
        <f t="shared" si="2"/>
        <v>0.97879858657243812</v>
      </c>
      <c r="F46" s="12">
        <f t="shared" si="2"/>
        <v>0.14196329254727477</v>
      </c>
    </row>
    <row r="47" spans="1:10" x14ac:dyDescent="0.2">
      <c r="A47" t="str">
        <f>A15</f>
        <v>Uniform cost search</v>
      </c>
      <c r="B47" s="12">
        <f t="shared" si="2"/>
        <v>0.48117576001610629</v>
      </c>
      <c r="C47" s="12">
        <f t="shared" si="2"/>
        <v>0.4268499509060073</v>
      </c>
      <c r="D47" s="12">
        <f t="shared" si="2"/>
        <v>0.48444595821980019</v>
      </c>
      <c r="E47" s="12">
        <f t="shared" si="2"/>
        <v>1.0600706713780919E-2</v>
      </c>
      <c r="F47" s="12">
        <f t="shared" si="2"/>
        <v>0.65002780867630694</v>
      </c>
    </row>
    <row r="48" spans="1:10" x14ac:dyDescent="0.2">
      <c r="A48" t="str">
        <f>A18</f>
        <v>A* search with ignore preconditions</v>
      </c>
      <c r="B48" s="12">
        <f t="shared" ref="B48:F49" si="3">B18/SUM(B$18,B$19)</f>
        <v>0.9459798994974874</v>
      </c>
      <c r="C48" s="12">
        <f t="shared" si="3"/>
        <v>0.94486215538847118</v>
      </c>
      <c r="D48" s="12">
        <f t="shared" si="3"/>
        <v>0.94231824417009602</v>
      </c>
      <c r="E48" s="12">
        <f t="shared" si="3"/>
        <v>0.5</v>
      </c>
      <c r="F48" s="12">
        <f t="shared" si="3"/>
        <v>2.8728270814272643E-2</v>
      </c>
    </row>
    <row r="49" spans="1:6" x14ac:dyDescent="0.2">
      <c r="A49" t="str">
        <f>A19</f>
        <v>A* search with level sum</v>
      </c>
      <c r="B49" s="12">
        <f t="shared" si="3"/>
        <v>5.4020100502512561E-2</v>
      </c>
      <c r="C49" s="12">
        <f t="shared" si="3"/>
        <v>5.5137844611528819E-2</v>
      </c>
      <c r="D49" s="12">
        <f t="shared" si="3"/>
        <v>5.768175582990398E-2</v>
      </c>
      <c r="E49" s="12">
        <f t="shared" si="3"/>
        <v>0.5</v>
      </c>
      <c r="F49" s="12">
        <f t="shared" si="3"/>
        <v>0.97127172918572724</v>
      </c>
    </row>
    <row r="53" spans="1:6" x14ac:dyDescent="0.2">
      <c r="A53" t="s">
        <v>15</v>
      </c>
    </row>
    <row r="54" spans="1:6" x14ac:dyDescent="0.2">
      <c r="B54" s="8" t="s">
        <v>0</v>
      </c>
      <c r="C54" s="8" t="s">
        <v>1</v>
      </c>
      <c r="D54" s="8" t="s">
        <v>2</v>
      </c>
      <c r="E54" s="8" t="s">
        <v>5</v>
      </c>
      <c r="F54" s="8" t="s">
        <v>7</v>
      </c>
    </row>
    <row r="55" spans="1:6" x14ac:dyDescent="0.2">
      <c r="A55" t="str">
        <f>A23</f>
        <v>Breadth first search</v>
      </c>
      <c r="B55" s="12">
        <f t="shared" ref="B55:F57" si="4">B23/SUM(B$23,B$24,B$25)</f>
        <v>0.44974388859920866</v>
      </c>
      <c r="C55" s="12">
        <f t="shared" si="4"/>
        <v>0.50215032879220889</v>
      </c>
      <c r="D55" s="12">
        <f t="shared" si="4"/>
        <v>0.45203506618498318</v>
      </c>
      <c r="E55" s="12">
        <f t="shared" si="4"/>
        <v>2.8846153846153848E-2</v>
      </c>
      <c r="F55" s="12">
        <f t="shared" si="4"/>
        <v>0.21199095022624434</v>
      </c>
    </row>
    <row r="56" spans="1:6" x14ac:dyDescent="0.2">
      <c r="A56" t="str">
        <f>A24</f>
        <v>Depth first graph search</v>
      </c>
      <c r="B56" s="12">
        <f t="shared" si="4"/>
        <v>1.2514185811121676E-2</v>
      </c>
      <c r="C56" s="12">
        <f t="shared" si="4"/>
        <v>1.1348186787270054E-2</v>
      </c>
      <c r="D56" s="12">
        <f t="shared" si="4"/>
        <v>1.173057341720949E-2</v>
      </c>
      <c r="E56" s="12">
        <f t="shared" si="4"/>
        <v>0.94230769230769229</v>
      </c>
      <c r="F56" s="12">
        <f t="shared" si="4"/>
        <v>3.5822021116138762E-3</v>
      </c>
    </row>
    <row r="57" spans="1:6" x14ac:dyDescent="0.2">
      <c r="A57" t="str">
        <f>A25</f>
        <v>Uniform cost search</v>
      </c>
      <c r="B57" s="12">
        <f t="shared" si="4"/>
        <v>0.53774192558966971</v>
      </c>
      <c r="C57" s="12">
        <f t="shared" si="4"/>
        <v>0.48650148442052105</v>
      </c>
      <c r="D57" s="12">
        <f t="shared" si="4"/>
        <v>0.53623436039780736</v>
      </c>
      <c r="E57" s="12">
        <f t="shared" si="4"/>
        <v>2.8846153846153848E-2</v>
      </c>
      <c r="F57" s="12">
        <f t="shared" si="4"/>
        <v>0.78442684766214177</v>
      </c>
    </row>
    <row r="58" spans="1:6" x14ac:dyDescent="0.2">
      <c r="A58" t="str">
        <f>A28</f>
        <v>A* search with ignore preconditions</v>
      </c>
      <c r="B58" s="12">
        <f t="shared" ref="B58:F59" si="5">B28/SUM(B$28,B$29)</f>
        <v>0.92662549945513983</v>
      </c>
      <c r="C58" s="12">
        <f t="shared" si="5"/>
        <v>0.9263157894736842</v>
      </c>
      <c r="D58" s="12">
        <f t="shared" si="5"/>
        <v>0.92444010892980533</v>
      </c>
      <c r="E58" s="12">
        <f t="shared" si="5"/>
        <v>0.5</v>
      </c>
      <c r="F58" s="12">
        <f t="shared" si="5"/>
        <v>3.5322088473706867E-2</v>
      </c>
    </row>
    <row r="59" spans="1:6" x14ac:dyDescent="0.2">
      <c r="A59" t="str">
        <f>A29</f>
        <v>A* search with level sum</v>
      </c>
      <c r="B59" s="12">
        <f t="shared" si="5"/>
        <v>7.3374500544860152E-2</v>
      </c>
      <c r="C59" s="12">
        <f t="shared" si="5"/>
        <v>7.3684210526315783E-2</v>
      </c>
      <c r="D59" s="12">
        <f t="shared" si="5"/>
        <v>7.5559891070194687E-2</v>
      </c>
      <c r="E59" s="12">
        <f t="shared" si="5"/>
        <v>0.5</v>
      </c>
      <c r="F59" s="12">
        <f t="shared" si="5"/>
        <v>0.96467791152629312</v>
      </c>
    </row>
    <row r="63" spans="1:6" x14ac:dyDescent="0.2">
      <c r="A63" t="s">
        <v>4</v>
      </c>
    </row>
    <row r="64" spans="1:6" x14ac:dyDescent="0.2">
      <c r="B64" t="s">
        <v>0</v>
      </c>
      <c r="C64" t="s">
        <v>1</v>
      </c>
      <c r="D64" t="s">
        <v>2</v>
      </c>
      <c r="E64" t="s">
        <v>5</v>
      </c>
      <c r="F64" t="s">
        <v>7</v>
      </c>
    </row>
    <row r="68" spans="1:6" x14ac:dyDescent="0.2">
      <c r="A68" t="s">
        <v>12</v>
      </c>
      <c r="B68">
        <v>0.77358490566037741</v>
      </c>
      <c r="C68">
        <v>0.75438596491228072</v>
      </c>
      <c r="D68">
        <v>0.7589285714285714</v>
      </c>
      <c r="E68">
        <v>0.5</v>
      </c>
      <c r="F68">
        <v>1.470588235294118E-2</v>
      </c>
    </row>
    <row r="69" spans="1:6" x14ac:dyDescent="0.2">
      <c r="A69" t="s">
        <v>13</v>
      </c>
      <c r="B69">
        <v>0.22641509433962265</v>
      </c>
      <c r="C69">
        <v>0.24561403508771928</v>
      </c>
      <c r="D69">
        <v>0.24107142857142858</v>
      </c>
      <c r="E69">
        <v>0.5</v>
      </c>
      <c r="F69">
        <v>0.98529411764705888</v>
      </c>
    </row>
    <row r="73" spans="1:6" x14ac:dyDescent="0.2">
      <c r="A73" t="s">
        <v>14</v>
      </c>
    </row>
    <row r="74" spans="1:6" x14ac:dyDescent="0.2">
      <c r="B74" t="s">
        <v>0</v>
      </c>
      <c r="C74" t="s">
        <v>1</v>
      </c>
      <c r="D74" t="s">
        <v>2</v>
      </c>
      <c r="E74" t="s">
        <v>5</v>
      </c>
      <c r="F74" t="s">
        <v>7</v>
      </c>
    </row>
    <row r="78" spans="1:6" x14ac:dyDescent="0.2">
      <c r="A78" t="s">
        <v>12</v>
      </c>
      <c r="B78">
        <v>0.9459798994974874</v>
      </c>
      <c r="C78">
        <v>0.94486215538847118</v>
      </c>
      <c r="D78">
        <v>0.94231824417009602</v>
      </c>
      <c r="E78">
        <v>0.5</v>
      </c>
      <c r="F78">
        <v>2.8728270814272643E-2</v>
      </c>
    </row>
    <row r="79" spans="1:6" x14ac:dyDescent="0.2">
      <c r="A79" t="s">
        <v>13</v>
      </c>
      <c r="B79">
        <v>5.4020100502512561E-2</v>
      </c>
      <c r="C79">
        <v>5.5137844611528819E-2</v>
      </c>
      <c r="D79">
        <v>5.768175582990398E-2</v>
      </c>
      <c r="E79">
        <v>0.5</v>
      </c>
      <c r="F79">
        <v>0.97127172918572724</v>
      </c>
    </row>
    <row r="83" spans="1:6" x14ac:dyDescent="0.2">
      <c r="A83" t="s">
        <v>15</v>
      </c>
    </row>
    <row r="84" spans="1:6" x14ac:dyDescent="0.2">
      <c r="B84" t="s">
        <v>0</v>
      </c>
      <c r="C84" t="s">
        <v>1</v>
      </c>
      <c r="D84" t="s">
        <v>2</v>
      </c>
      <c r="E84" t="s">
        <v>5</v>
      </c>
      <c r="F84" t="s">
        <v>7</v>
      </c>
    </row>
    <row r="88" spans="1:6" x14ac:dyDescent="0.2">
      <c r="A88" t="s">
        <v>12</v>
      </c>
      <c r="B88">
        <v>0.92662549945513983</v>
      </c>
      <c r="C88">
        <v>0.9263157894736842</v>
      </c>
      <c r="D88">
        <v>0.92444010892980533</v>
      </c>
      <c r="E88">
        <v>0.5</v>
      </c>
      <c r="F88">
        <v>3.5322088473706867E-2</v>
      </c>
    </row>
    <row r="89" spans="1:6" x14ac:dyDescent="0.2">
      <c r="A89" t="s">
        <v>13</v>
      </c>
      <c r="B89">
        <v>7.3374500544860152E-2</v>
      </c>
      <c r="C89">
        <v>7.3684210526315783E-2</v>
      </c>
      <c r="D89">
        <v>7.5559891070194687E-2</v>
      </c>
      <c r="E89">
        <v>0.5</v>
      </c>
      <c r="F89">
        <v>0.96467791152629312</v>
      </c>
    </row>
  </sheetData>
  <mergeCells count="3">
    <mergeCell ref="A1:G1"/>
    <mergeCell ref="A11:G11"/>
    <mergeCell ref="A21:G21"/>
  </mergeCells>
  <conditionalFormatting sqref="B3:B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:B1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C1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3:D1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:E1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1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3:B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:C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3:D2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:E2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:F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K2" sqref="K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2017-04-03T14:09:03Z</dcterms:created>
  <dcterms:modified xsi:type="dcterms:W3CDTF">2017-04-04T14:27:51Z</dcterms:modified>
</cp:coreProperties>
</file>