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od/Documents/Combustion/PeleStuff/scaling/"/>
    </mc:Choice>
  </mc:AlternateContent>
  <xr:revisionPtr revIDLastSave="0" documentId="13_ncr:1_{46C463F5-B899-194B-89E1-7359C4AA7C78}" xr6:coauthVersionLast="34" xr6:coauthVersionMax="34" xr10:uidLastSave="{00000000-0000-0000-0000-000000000000}"/>
  <bookViews>
    <workbookView xWindow="10180" yWindow="5940" windowWidth="29580" windowHeight="18980" xr2:uid="{02F37BB5-5E65-AC45-9AE5-613D8DDC46D9}"/>
  </bookViews>
  <sheets>
    <sheet name="Sheet1" sheetId="1" r:id="rId1"/>
  </sheets>
  <definedNames>
    <definedName name="_xlnm._FilterDatabase" localSheetId="0" hidden="1">Sheet1!$B$7:$B$11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7" i="1"/>
  <c r="F65" i="1" l="1"/>
  <c r="F57" i="1"/>
  <c r="F63" i="1" l="1"/>
  <c r="F64" i="1"/>
  <c r="F62" i="1"/>
  <c r="F55" i="1"/>
  <c r="F56" i="1"/>
  <c r="F54" i="1"/>
  <c r="F43" i="1" l="1"/>
  <c r="F44" i="1"/>
  <c r="F45" i="1"/>
  <c r="F42" i="1"/>
  <c r="F35" i="1"/>
  <c r="F36" i="1"/>
  <c r="F37" i="1"/>
  <c r="F34" i="1"/>
</calcChain>
</file>

<file path=xl/sharedStrings.xml><?xml version="1.0" encoding="utf-8"?>
<sst xmlns="http://schemas.openxmlformats.org/spreadsheetml/2006/main" count="38" uniqueCount="20">
  <si>
    <t>PeleC Weak Scaling PMF Case 6/12/2018</t>
  </si>
  <si>
    <t>Cori KNL - 32 MPI ranks per node, 4 threads per rank</t>
  </si>
  <si>
    <t>No tile size</t>
  </si>
  <si>
    <t>16^3 tile size</t>
  </si>
  <si>
    <t>Runtime - Tile size 16^3</t>
  </si>
  <si>
    <t>Runtime - Default tiling</t>
  </si>
  <si>
    <t>Threads</t>
  </si>
  <si>
    <t>Sockets</t>
  </si>
  <si>
    <t>Haswell</t>
  </si>
  <si>
    <t>Plots</t>
  </si>
  <si>
    <t>Nodes</t>
  </si>
  <si>
    <t>Size (GB)</t>
  </si>
  <si>
    <t>Time (seconds)</t>
  </si>
  <si>
    <t>Cells</t>
  </si>
  <si>
    <t>Checkpoints</t>
  </si>
  <si>
    <t>Write Rate (GB/s)</t>
  </si>
  <si>
    <t>PeleC I/O Statistics</t>
  </si>
  <si>
    <t>PeleC I/O Statistics with Burst Buffer</t>
  </si>
  <si>
    <t>Parallel efficiency</t>
  </si>
  <si>
    <t>KNL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</si>
</sst>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PeleC Weak Scaling on Cori KNL - ~4 Million Cells Per Socket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Sheet1!$D$6</c:f>
              <c:strCache>
                <c:ptCount val="1"/>
                <c:pt idx="0">
                  <c:v>Runtime - Tile size 16^3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32</c:v>
                </c:pt>
                <c:pt idx="3">
                  <c:v>256</c:v>
                </c:pt>
                <c:pt idx="4">
                  <c:v>2048</c:v>
                </c:pt>
              </c:numCache>
            </c:numRef>
          </c:xVal>
          <c:yVal>
            <c:numRef>
              <c:f>Sheet1!$D$7:$D$11</c:f>
            </c:numRef>
          </c:yVal>
          <c:smooth val="0"/>
          <c:extLst>
            <c:ext xmlns:c16="http://schemas.microsoft.com/office/drawing/2014/chart" uri="{C3380CC4-5D6E-409C-BE32-E72D297353CC}">
              <c16:uniqueId val="{00000002-4528-5B46-9766-D12D44D8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419744"/>
        <c:axId val="1460227696"/>
      </c:scatterChart>
      <c:scatterChart>
        <c:scatterStyle val="lineMarker"/>
        <c:varyColors val="0"/>
        <c:ser>
          <c:idx val="1"/>
          <c:order val="0"/>
          <c:tx>
            <c:strRef>
              <c:f>Sheet1!$C$6</c:f>
              <c:strCache>
                <c:ptCount val="1"/>
                <c:pt idx="0">
                  <c:v>KNL run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32</c:v>
                </c:pt>
                <c:pt idx="3">
                  <c:v>256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Sheet1!$C$7:$C$12</c:f>
              <c:numCache>
                <c:formatCode>General</c:formatCode>
                <c:ptCount val="6"/>
                <c:pt idx="0">
                  <c:v>1220.4104090000001</c:v>
                </c:pt>
                <c:pt idx="1">
                  <c:v>1243.597037</c:v>
                </c:pt>
                <c:pt idx="2">
                  <c:v>1256.1966359999999</c:v>
                </c:pt>
                <c:pt idx="3">
                  <c:v>1286.437864</c:v>
                </c:pt>
                <c:pt idx="4">
                  <c:v>1300.7819469999999</c:v>
                </c:pt>
                <c:pt idx="5">
                  <c:v>1362.7958822000001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8-5B46-9766-D12D44D8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419744"/>
        <c:axId val="1460227696"/>
      </c:scatterChart>
      <c:scatterChart>
        <c:scatterStyle val="lineMarker"/>
        <c:varyColors val="0"/>
        <c:ser>
          <c:idx val="0"/>
          <c:order val="2"/>
          <c:tx>
            <c:strRef>
              <c:f>Sheet1!$E$6</c:f>
              <c:strCache>
                <c:ptCount val="1"/>
                <c:pt idx="0">
                  <c:v>Parallel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4096</c:v>
                </c:pt>
                <c:pt idx="3">
                  <c:v>32768</c:v>
                </c:pt>
                <c:pt idx="4">
                  <c:v>262144</c:v>
                </c:pt>
                <c:pt idx="5">
                  <c:v>524288</c:v>
                </c:pt>
              </c:numCache>
            </c:numRef>
          </c:xVal>
          <c:yVal>
            <c:numRef>
              <c:f>Sheet1!$E$7:$E$12</c:f>
              <c:numCache>
                <c:formatCode>General</c:formatCode>
                <c:ptCount val="6"/>
                <c:pt idx="0">
                  <c:v>1</c:v>
                </c:pt>
                <c:pt idx="1">
                  <c:v>0.98135519198732224</c:v>
                </c:pt>
                <c:pt idx="2">
                  <c:v>0.97151224101829248</c:v>
                </c:pt>
                <c:pt idx="3">
                  <c:v>0.94867419807226705</c:v>
                </c:pt>
                <c:pt idx="4">
                  <c:v>0.93821290479518016</c:v>
                </c:pt>
                <c:pt idx="5">
                  <c:v>0.89551958949997479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E-8C44-A2A7-67D8DF2D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32927"/>
        <c:axId val="589211951"/>
      </c:scatterChart>
      <c:valAx>
        <c:axId val="1429419744"/>
        <c:scaling>
          <c:logBase val="2"/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Sockets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27696"/>
        <c:crosses val="autoZero"/>
        <c:crossBetween val="midCat"/>
      </c:valAx>
      <c:valAx>
        <c:axId val="1460227696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19744"/>
        <c:crosses val="autoZero"/>
        <c:crossBetween val="midCat"/>
      </c:valAx>
      <c:valAx>
        <c:axId val="589211951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32927"/>
        <c:crosses val="max"/>
        <c:crossBetween val="midCat"/>
      </c:valAx>
      <c:valAx>
        <c:axId val="588732927"/>
        <c:scaling>
          <c:logBase val="2"/>
          <c:orientation val="minMax"/>
          <c:min val="128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11951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8925754826965"/>
          <c:y val="0.94230742896268405"/>
          <c:w val="0.30366868036982314"/>
          <c:h val="3.6329640710949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PeleC I/O Write</a:t>
            </a:r>
            <a:r>
              <a:rPr lang="en-US" baseline="0"/>
              <a:t> Time on Cori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Plot File Write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Sheet1!$B$34:$B$37</c:f>
              <c:numCache>
                <c:formatCode>General</c:formatCode>
                <c:ptCount val="4"/>
                <c:pt idx="0">
                  <c:v>160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Sheet1!$E$34:$E$37</c:f>
              <c:numCache>
                <c:formatCode>General</c:formatCode>
                <c:ptCount val="4"/>
                <c:pt idx="0">
                  <c:v>1.96492815</c:v>
                </c:pt>
                <c:pt idx="1">
                  <c:v>2.5740230080000002</c:v>
                </c:pt>
                <c:pt idx="2">
                  <c:v>11.02806807</c:v>
                </c:pt>
                <c:pt idx="3">
                  <c:v>81.590362069999998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0-574A-B093-015EC1510EC9}"/>
            </c:ext>
          </c:extLst>
        </c:ser>
        <c:ser>
          <c:idx val="1"/>
          <c:order val="1"/>
          <c:tx>
            <c:v>Checkpoint Write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Sheet1!$B$42:$B$45</c:f>
              <c:numCache>
                <c:formatCode>General</c:formatCode>
                <c:ptCount val="4"/>
                <c:pt idx="0">
                  <c:v>160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Sheet1!$E$42:$E$45</c:f>
              <c:numCache>
                <c:formatCode>General</c:formatCode>
                <c:ptCount val="4"/>
                <c:pt idx="0">
                  <c:v>3.3008270259999999</c:v>
                </c:pt>
                <c:pt idx="1">
                  <c:v>3.8251938820000002</c:v>
                </c:pt>
                <c:pt idx="2">
                  <c:v>15.325423000000001</c:v>
                </c:pt>
                <c:pt idx="3">
                  <c:v>130.34055499999999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40-574A-B093-015EC1510EC9}"/>
            </c:ext>
          </c:extLst>
        </c:ser>
        <c:ser>
          <c:idx val="2"/>
          <c:order val="2"/>
          <c:tx>
            <c:v>Plot File Write Time with BB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Sheet1!$B$54:$B$57</c:f>
              <c:numCache>
                <c:formatCode>General</c:formatCode>
                <c:ptCount val="4"/>
                <c:pt idx="0">
                  <c:v>160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Sheet1!$E$54:$E$57</c:f>
              <c:numCache>
                <c:formatCode>General</c:formatCode>
                <c:ptCount val="4"/>
                <c:pt idx="0">
                  <c:v>1.3874819279999999</c:v>
                </c:pt>
                <c:pt idx="1">
                  <c:v>1.732409954</c:v>
                </c:pt>
                <c:pt idx="2">
                  <c:v>5.3756639960000001</c:v>
                </c:pt>
                <c:pt idx="3">
                  <c:v>37.782048940000003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4-864E-9416-332578C34572}"/>
            </c:ext>
          </c:extLst>
        </c:ser>
        <c:ser>
          <c:idx val="3"/>
          <c:order val="3"/>
          <c:tx>
            <c:v>Checkpoint Write Time with BB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Sheet1!$B$62:$B$65</c:f>
              <c:numCache>
                <c:formatCode>General</c:formatCode>
                <c:ptCount val="4"/>
                <c:pt idx="0">
                  <c:v>160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Sheet1!$E$62:$E$65</c:f>
              <c:numCache>
                <c:formatCode>General</c:formatCode>
                <c:ptCount val="4"/>
                <c:pt idx="0">
                  <c:v>2.1167328360000002</c:v>
                </c:pt>
                <c:pt idx="1">
                  <c:v>2.7114350800000002</c:v>
                </c:pt>
                <c:pt idx="2">
                  <c:v>6.2747130389999999</c:v>
                </c:pt>
                <c:pt idx="3">
                  <c:v>44.670446869999999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4-864E-9416-332578C3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2368"/>
        <c:axId val="184611968"/>
      </c:scatterChart>
      <c:valAx>
        <c:axId val="42672368"/>
        <c:scaling>
          <c:logBase val="2"/>
          <c:orientation val="minMax"/>
          <c:min val="1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Grid Cells Cubed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1968"/>
        <c:crosses val="autoZero"/>
        <c:crossBetween val="midCat"/>
      </c:valAx>
      <c:valAx>
        <c:axId val="1846119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PeleC I/O Write</a:t>
            </a:r>
            <a:r>
              <a:rPr lang="en-US" baseline="0"/>
              <a:t> Rate on Cori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Plot File Write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Sheet1!$B$34:$B$37</c:f>
              <c:numCache>
                <c:formatCode>General</c:formatCode>
                <c:ptCount val="4"/>
                <c:pt idx="0">
                  <c:v>160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Sheet1!$F$34:$F$37</c:f>
              <c:numCache>
                <c:formatCode>General</c:formatCode>
                <c:ptCount val="4"/>
                <c:pt idx="0">
                  <c:v>1.7812356141368324</c:v>
                </c:pt>
                <c:pt idx="1">
                  <c:v>5.8274537381291349</c:v>
                </c:pt>
                <c:pt idx="2">
                  <c:v>10.427937084722764</c:v>
                </c:pt>
                <c:pt idx="3">
                  <c:v>11.190047167785536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9-A841-B607-C9C9A78A1FD7}"/>
            </c:ext>
          </c:extLst>
        </c:ser>
        <c:ser>
          <c:idx val="1"/>
          <c:order val="1"/>
          <c:tx>
            <c:v>Checkpoint Write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Sheet1!$B$42:$B$45</c:f>
              <c:numCache>
                <c:formatCode>General</c:formatCode>
                <c:ptCount val="4"/>
                <c:pt idx="0">
                  <c:v>160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Sheet1!$F$42:$F$45</c:f>
              <c:numCache>
                <c:formatCode>General</c:formatCode>
                <c:ptCount val="4"/>
                <c:pt idx="0">
                  <c:v>2.181271524768472</c:v>
                </c:pt>
                <c:pt idx="1">
                  <c:v>7.8427397212908119</c:v>
                </c:pt>
                <c:pt idx="2">
                  <c:v>15.268746578805688</c:v>
                </c:pt>
                <c:pt idx="3">
                  <c:v>14.577197404138721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9-A841-B607-C9C9A78A1FD7}"/>
            </c:ext>
          </c:extLst>
        </c:ser>
        <c:ser>
          <c:idx val="2"/>
          <c:order val="2"/>
          <c:tx>
            <c:v>Plot File Write Rate with BB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Sheet1!$B$54:$B$57</c:f>
              <c:numCache>
                <c:formatCode>General</c:formatCode>
                <c:ptCount val="4"/>
                <c:pt idx="0">
                  <c:v>160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Sheet1!$F$54:$F$57</c:f>
              <c:numCache>
                <c:formatCode>General</c:formatCode>
                <c:ptCount val="4"/>
                <c:pt idx="0">
                  <c:v>2.5225553784654413</c:v>
                </c:pt>
                <c:pt idx="1">
                  <c:v>8.6584586779625496</c:v>
                </c:pt>
                <c:pt idx="2">
                  <c:v>21.392706107667969</c:v>
                </c:pt>
                <c:pt idx="3">
                  <c:v>24.164914969272704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7-D945-8ECF-1FAD0ACFD67E}"/>
            </c:ext>
          </c:extLst>
        </c:ser>
        <c:ser>
          <c:idx val="3"/>
          <c:order val="3"/>
          <c:tx>
            <c:v>Checkpoint Write Rate with BB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Sheet1!$B$62:$B$65</c:f>
              <c:numCache>
                <c:formatCode>General</c:formatCode>
                <c:ptCount val="4"/>
                <c:pt idx="0">
                  <c:v>160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Sheet1!$F$62:$F$65</c:f>
              <c:numCache>
                <c:formatCode>General</c:formatCode>
                <c:ptCount val="4"/>
                <c:pt idx="0">
                  <c:v>3.4014684694955992</c:v>
                </c:pt>
                <c:pt idx="1">
                  <c:v>11.064251628698408</c:v>
                </c:pt>
                <c:pt idx="2">
                  <c:v>37.292542072536364</c:v>
                </c:pt>
                <c:pt idx="3">
                  <c:v>42.533713744332644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7-D945-8ECF-1FAD0ACF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2368"/>
        <c:axId val="184611968"/>
      </c:scatterChart>
      <c:valAx>
        <c:axId val="42672368"/>
        <c:scaling>
          <c:logBase val="2"/>
          <c:orientation val="minMax"/>
          <c:min val="1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Grid Cells Cubed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1968"/>
        <c:crosses val="autoZero"/>
        <c:crossBetween val="midCat"/>
      </c:valAx>
      <c:valAx>
        <c:axId val="184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Write Rate (GB/sec)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0</xdr:row>
      <xdr:rowOff>184150</xdr:rowOff>
    </xdr:from>
    <xdr:to>
      <xdr:col>16</xdr:col>
      <xdr:colOff>304800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DA83E-646F-4047-840B-834A3D5A2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34</xdr:row>
      <xdr:rowOff>171450</xdr:rowOff>
    </xdr:from>
    <xdr:to>
      <xdr:col>16</xdr:col>
      <xdr:colOff>520700</xdr:colOff>
      <xdr:row>58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380B89-18BD-3041-8603-1E44B7756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60</xdr:row>
      <xdr:rowOff>63500</xdr:rowOff>
    </xdr:from>
    <xdr:to>
      <xdr:col>16</xdr:col>
      <xdr:colOff>482600</xdr:colOff>
      <xdr:row>84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6E5234-4D58-BF47-970A-88EACD2D4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BBE6-A8D5-B349-A280-41F6DF7741F5}">
  <dimension ref="A1:F65"/>
  <sheetViews>
    <sheetView tabSelected="1" workbookViewId="0">
      <selection activeCell="C7" sqref="C7"/>
    </sheetView>
  </sheetViews>
  <sheetFormatPr baseColWidth="10" defaultRowHeight="16" x14ac:dyDescent="0.2"/>
  <cols>
    <col min="3" max="3" width="14.5" customWidth="1"/>
    <col min="4" max="4" width="12.83203125" hidden="1" customWidth="1"/>
    <col min="5" max="5" width="15.5" customWidth="1"/>
    <col min="6" max="6" width="14.83203125" customWidth="1"/>
  </cols>
  <sheetData>
    <row r="1" spans="1:5" x14ac:dyDescent="0.2">
      <c r="A1" t="s">
        <v>0</v>
      </c>
    </row>
    <row r="3" spans="1:5" x14ac:dyDescent="0.2">
      <c r="A3" t="s">
        <v>1</v>
      </c>
    </row>
    <row r="5" spans="1:5" x14ac:dyDescent="0.2">
      <c r="C5" s="2" t="s">
        <v>2</v>
      </c>
      <c r="D5" s="1" t="s">
        <v>3</v>
      </c>
    </row>
    <row r="6" spans="1:5" x14ac:dyDescent="0.2">
      <c r="A6" t="s">
        <v>7</v>
      </c>
      <c r="B6" t="s">
        <v>6</v>
      </c>
      <c r="C6" t="s">
        <v>19</v>
      </c>
      <c r="D6" t="s">
        <v>4</v>
      </c>
      <c r="E6" t="s">
        <v>18</v>
      </c>
    </row>
    <row r="7" spans="1:5" x14ac:dyDescent="0.2">
      <c r="A7">
        <v>1</v>
      </c>
      <c r="B7">
        <v>128</v>
      </c>
      <c r="C7">
        <v>1220.4104090000001</v>
      </c>
      <c r="D7">
        <v>1344.514488</v>
      </c>
      <c r="E7">
        <f>$C$7/C7</f>
        <v>1</v>
      </c>
    </row>
    <row r="8" spans="1:5" x14ac:dyDescent="0.2">
      <c r="A8">
        <v>4</v>
      </c>
      <c r="B8">
        <v>512</v>
      </c>
      <c r="C8">
        <v>1243.597037</v>
      </c>
      <c r="D8">
        <v>1354.4657010000001</v>
      </c>
      <c r="E8">
        <f t="shared" ref="E8:E12" si="0">$C$7/C8</f>
        <v>0.98135519198732224</v>
      </c>
    </row>
    <row r="9" spans="1:5" x14ac:dyDescent="0.2">
      <c r="A9">
        <v>32</v>
      </c>
      <c r="B9">
        <v>4096</v>
      </c>
      <c r="C9">
        <v>1256.1966359999999</v>
      </c>
      <c r="D9">
        <v>1393.417893</v>
      </c>
      <c r="E9">
        <f t="shared" si="0"/>
        <v>0.97151224101829248</v>
      </c>
    </row>
    <row r="10" spans="1:5" x14ac:dyDescent="0.2">
      <c r="A10">
        <v>256</v>
      </c>
      <c r="B10">
        <v>32768</v>
      </c>
      <c r="C10">
        <v>1286.437864</v>
      </c>
      <c r="D10">
        <v>1390.407387</v>
      </c>
      <c r="E10">
        <f t="shared" si="0"/>
        <v>0.94867419807226705</v>
      </c>
    </row>
    <row r="11" spans="1:5" x14ac:dyDescent="0.2">
      <c r="A11">
        <v>2048</v>
      </c>
      <c r="B11">
        <v>262144</v>
      </c>
      <c r="C11">
        <v>1300.7819469999999</v>
      </c>
      <c r="D11">
        <v>1408.424583</v>
      </c>
      <c r="E11">
        <f t="shared" si="0"/>
        <v>0.93821290479518016</v>
      </c>
    </row>
    <row r="12" spans="1:5" x14ac:dyDescent="0.2">
      <c r="A12">
        <v>4096</v>
      </c>
      <c r="B12">
        <v>524288</v>
      </c>
      <c r="C12">
        <v>1362.7958822000001</v>
      </c>
      <c r="E12">
        <f t="shared" si="0"/>
        <v>0.89551958949997479</v>
      </c>
    </row>
    <row r="14" spans="1:5" x14ac:dyDescent="0.2">
      <c r="A14" t="s">
        <v>8</v>
      </c>
    </row>
    <row r="15" spans="1:5" x14ac:dyDescent="0.2">
      <c r="A15" t="s">
        <v>7</v>
      </c>
      <c r="C15" t="s">
        <v>5</v>
      </c>
    </row>
    <row r="16" spans="1:5" x14ac:dyDescent="0.2">
      <c r="A16">
        <v>2</v>
      </c>
      <c r="C16">
        <v>990.27273400000001</v>
      </c>
    </row>
    <row r="17" spans="1:3" x14ac:dyDescent="0.2">
      <c r="A17">
        <v>8</v>
      </c>
      <c r="C17">
        <v>1009.7371450000001</v>
      </c>
    </row>
    <row r="18" spans="1:3" x14ac:dyDescent="0.2">
      <c r="A18">
        <v>64</v>
      </c>
      <c r="C18">
        <v>1048.1402169999999</v>
      </c>
    </row>
    <row r="19" spans="1:3" x14ac:dyDescent="0.2">
      <c r="A19">
        <v>512</v>
      </c>
      <c r="C19">
        <v>1079.18695</v>
      </c>
    </row>
    <row r="30" spans="1:3" x14ac:dyDescent="0.2">
      <c r="A30" t="s">
        <v>16</v>
      </c>
    </row>
    <row r="32" spans="1:3" x14ac:dyDescent="0.2">
      <c r="A32" t="s">
        <v>9</v>
      </c>
    </row>
    <row r="33" spans="1:6" x14ac:dyDescent="0.2">
      <c r="A33" t="s">
        <v>10</v>
      </c>
      <c r="B33" t="s">
        <v>13</v>
      </c>
      <c r="C33" t="s">
        <v>11</v>
      </c>
      <c r="E33" t="s">
        <v>12</v>
      </c>
      <c r="F33" t="s">
        <v>15</v>
      </c>
    </row>
    <row r="34" spans="1:6" x14ac:dyDescent="0.2">
      <c r="A34">
        <v>1</v>
      </c>
      <c r="B34">
        <v>160</v>
      </c>
      <c r="C34">
        <v>3.5</v>
      </c>
      <c r="E34">
        <v>1.96492815</v>
      </c>
      <c r="F34">
        <f>C34/E34</f>
        <v>1.7812356141368324</v>
      </c>
    </row>
    <row r="35" spans="1:6" x14ac:dyDescent="0.2">
      <c r="A35">
        <v>4</v>
      </c>
      <c r="B35">
        <v>256</v>
      </c>
      <c r="C35">
        <v>15</v>
      </c>
      <c r="E35">
        <v>2.5740230080000002</v>
      </c>
      <c r="F35">
        <f t="shared" ref="F35:F37" si="1">C35/E35</f>
        <v>5.8274537381291349</v>
      </c>
    </row>
    <row r="36" spans="1:6" x14ac:dyDescent="0.2">
      <c r="A36">
        <v>32</v>
      </c>
      <c r="B36">
        <v>512</v>
      </c>
      <c r="C36">
        <v>115</v>
      </c>
      <c r="E36">
        <v>11.02806807</v>
      </c>
      <c r="F36">
        <f t="shared" si="1"/>
        <v>10.427937084722764</v>
      </c>
    </row>
    <row r="37" spans="1:6" x14ac:dyDescent="0.2">
      <c r="A37">
        <v>256</v>
      </c>
      <c r="B37">
        <v>1024</v>
      </c>
      <c r="C37">
        <v>913</v>
      </c>
      <c r="E37">
        <v>81.590362069999998</v>
      </c>
      <c r="F37">
        <f t="shared" si="1"/>
        <v>11.190047167785536</v>
      </c>
    </row>
    <row r="40" spans="1:6" x14ac:dyDescent="0.2">
      <c r="A40" t="s">
        <v>14</v>
      </c>
    </row>
    <row r="41" spans="1:6" x14ac:dyDescent="0.2">
      <c r="A41" t="s">
        <v>10</v>
      </c>
      <c r="B41" t="s">
        <v>13</v>
      </c>
      <c r="C41" t="s">
        <v>11</v>
      </c>
      <c r="E41" t="s">
        <v>12</v>
      </c>
      <c r="F41" t="s">
        <v>15</v>
      </c>
    </row>
    <row r="42" spans="1:6" x14ac:dyDescent="0.2">
      <c r="A42">
        <v>1</v>
      </c>
      <c r="B42">
        <v>160</v>
      </c>
      <c r="C42">
        <v>7.2</v>
      </c>
      <c r="E42">
        <v>3.3008270259999999</v>
      </c>
      <c r="F42">
        <f>C42/E42</f>
        <v>2.181271524768472</v>
      </c>
    </row>
    <row r="43" spans="1:6" x14ac:dyDescent="0.2">
      <c r="A43">
        <v>4</v>
      </c>
      <c r="B43">
        <v>256</v>
      </c>
      <c r="C43">
        <v>30</v>
      </c>
      <c r="E43">
        <v>3.8251938820000002</v>
      </c>
      <c r="F43">
        <f t="shared" ref="F43:F45" si="2">C43/E43</f>
        <v>7.8427397212908119</v>
      </c>
    </row>
    <row r="44" spans="1:6" x14ac:dyDescent="0.2">
      <c r="A44">
        <v>32</v>
      </c>
      <c r="B44">
        <v>512</v>
      </c>
      <c r="C44">
        <v>234</v>
      </c>
      <c r="E44">
        <v>15.325423000000001</v>
      </c>
      <c r="F44">
        <f t="shared" si="2"/>
        <v>15.268746578805688</v>
      </c>
    </row>
    <row r="45" spans="1:6" x14ac:dyDescent="0.2">
      <c r="A45">
        <v>256</v>
      </c>
      <c r="B45">
        <v>1024</v>
      </c>
      <c r="C45">
        <v>1900</v>
      </c>
      <c r="E45">
        <v>130.34055499999999</v>
      </c>
      <c r="F45">
        <f t="shared" si="2"/>
        <v>14.577197404138721</v>
      </c>
    </row>
    <row r="50" spans="1:6" x14ac:dyDescent="0.2">
      <c r="A50" t="s">
        <v>17</v>
      </c>
    </row>
    <row r="52" spans="1:6" x14ac:dyDescent="0.2">
      <c r="A52" t="s">
        <v>9</v>
      </c>
    </row>
    <row r="53" spans="1:6" x14ac:dyDescent="0.2">
      <c r="A53" t="s">
        <v>10</v>
      </c>
      <c r="B53" t="s">
        <v>13</v>
      </c>
      <c r="C53" t="s">
        <v>11</v>
      </c>
      <c r="E53" t="s">
        <v>12</v>
      </c>
      <c r="F53" t="s">
        <v>15</v>
      </c>
    </row>
    <row r="54" spans="1:6" x14ac:dyDescent="0.2">
      <c r="A54">
        <v>1</v>
      </c>
      <c r="B54">
        <v>160</v>
      </c>
      <c r="C54">
        <v>3.5</v>
      </c>
      <c r="E54">
        <v>1.3874819279999999</v>
      </c>
      <c r="F54">
        <f>C54/E54</f>
        <v>2.5225553784654413</v>
      </c>
    </row>
    <row r="55" spans="1:6" x14ac:dyDescent="0.2">
      <c r="A55">
        <v>4</v>
      </c>
      <c r="B55">
        <v>256</v>
      </c>
      <c r="C55">
        <v>15</v>
      </c>
      <c r="E55">
        <v>1.732409954</v>
      </c>
      <c r="F55">
        <f t="shared" ref="F55:F56" si="3">C55/E55</f>
        <v>8.6584586779625496</v>
      </c>
    </row>
    <row r="56" spans="1:6" x14ac:dyDescent="0.2">
      <c r="A56">
        <v>32</v>
      </c>
      <c r="B56">
        <v>512</v>
      </c>
      <c r="C56">
        <v>115</v>
      </c>
      <c r="E56">
        <v>5.3756639960000001</v>
      </c>
      <c r="F56">
        <f t="shared" si="3"/>
        <v>21.392706107667969</v>
      </c>
    </row>
    <row r="57" spans="1:6" x14ac:dyDescent="0.2">
      <c r="A57">
        <v>256</v>
      </c>
      <c r="B57">
        <v>1024</v>
      </c>
      <c r="C57">
        <v>913</v>
      </c>
      <c r="E57">
        <v>37.782048940000003</v>
      </c>
      <c r="F57">
        <f>C57/E57</f>
        <v>24.164914969272704</v>
      </c>
    </row>
    <row r="60" spans="1:6" x14ac:dyDescent="0.2">
      <c r="A60" t="s">
        <v>14</v>
      </c>
    </row>
    <row r="61" spans="1:6" x14ac:dyDescent="0.2">
      <c r="A61" t="s">
        <v>10</v>
      </c>
      <c r="B61" t="s">
        <v>13</v>
      </c>
      <c r="C61" t="s">
        <v>11</v>
      </c>
      <c r="E61" t="s">
        <v>12</v>
      </c>
      <c r="F61" t="s">
        <v>15</v>
      </c>
    </row>
    <row r="62" spans="1:6" x14ac:dyDescent="0.2">
      <c r="A62">
        <v>1</v>
      </c>
      <c r="B62">
        <v>160</v>
      </c>
      <c r="C62">
        <v>7.2</v>
      </c>
      <c r="E62">
        <v>2.1167328360000002</v>
      </c>
      <c r="F62">
        <f>C62/E62</f>
        <v>3.4014684694955992</v>
      </c>
    </row>
    <row r="63" spans="1:6" x14ac:dyDescent="0.2">
      <c r="A63">
        <v>4</v>
      </c>
      <c r="B63">
        <v>256</v>
      </c>
      <c r="C63">
        <v>30</v>
      </c>
      <c r="E63">
        <v>2.7114350800000002</v>
      </c>
      <c r="F63">
        <f t="shared" ref="F63:F64" si="4">C63/E63</f>
        <v>11.064251628698408</v>
      </c>
    </row>
    <row r="64" spans="1:6" x14ac:dyDescent="0.2">
      <c r="A64">
        <v>32</v>
      </c>
      <c r="B64">
        <v>512</v>
      </c>
      <c r="C64">
        <v>234</v>
      </c>
      <c r="E64">
        <v>6.2747130389999999</v>
      </c>
      <c r="F64">
        <f t="shared" si="4"/>
        <v>37.292542072536364</v>
      </c>
    </row>
    <row r="65" spans="1:6" x14ac:dyDescent="0.2">
      <c r="A65">
        <v>256</v>
      </c>
      <c r="B65">
        <v>1024</v>
      </c>
      <c r="C65">
        <v>1900</v>
      </c>
      <c r="E65">
        <v>44.670446869999999</v>
      </c>
      <c r="F65">
        <f>C65/E65</f>
        <v>42.533713744332644</v>
      </c>
    </row>
  </sheetData>
  <autoFilter ref="B7:B11" xr:uid="{E645FED9-39B7-3043-BF20-020B5671BD88}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2018-06-12T21:49:27Z</dcterms:created>
  <dcterms:modified xsi:type="dcterms:W3CDTF">2018-08-08T18:52:27Z</dcterms:modified>
</cp:coreProperties>
</file>