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rk1/Documents/Development/cyberguard-sr2/"/>
    </mc:Choice>
  </mc:AlternateContent>
  <xr:revisionPtr revIDLastSave="0" documentId="13_ncr:1_{F9FF2C51-FC9B-7B4C-86A2-585917BD41D4}" xr6:coauthVersionLast="36" xr6:coauthVersionMax="36" xr10:uidLastSave="{00000000-0000-0000-0000-000000000000}"/>
  <bookViews>
    <workbookView xWindow="24500" yWindow="5760" windowWidth="25560" windowHeight="17440" activeTab="1" xr2:uid="{B1C0CE19-338F-8947-AB7C-047B783EFFB9}"/>
  </bookViews>
  <sheets>
    <sheet name="PORTS" sheetId="2" r:id="rId1"/>
    <sheet name="PIN MAPPING" sheetId="3" r:id="rId2"/>
    <sheet name="MEMORY MAP" sheetId="5" r:id="rId3"/>
    <sheet name="CHIPS" sheetId="4" r:id="rId4"/>
    <sheet name="OUT 1" sheetId="1" r:id="rId5"/>
    <sheet name="Sheet1" sheetId="6" r:id="rId6"/>
  </sheets>
  <definedNames>
    <definedName name="_xlnm._FilterDatabase" localSheetId="3" hidden="1">CHIPS!$C$1:$C$44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<sst xmlns="http://schemas.openxmlformats.org/spreadsheetml/2006/main" count="343" uniqueCount="163">
  <si>
    <t>F0</t>
  </si>
  <si>
    <t>F9</t>
  </si>
  <si>
    <t>FB</t>
  </si>
  <si>
    <t>4C</t>
  </si>
  <si>
    <t>C1</t>
  </si>
  <si>
    <t>1E</t>
  </si>
  <si>
    <t>00</t>
  </si>
  <si>
    <t>02</t>
  </si>
  <si>
    <t>04</t>
  </si>
  <si>
    <t>03</t>
  </si>
  <si>
    <t>05</t>
  </si>
  <si>
    <t>01</t>
  </si>
  <si>
    <t>Port</t>
  </si>
  <si>
    <t>Hex</t>
  </si>
  <si>
    <t>Binary</t>
  </si>
  <si>
    <t>Decimal</t>
  </si>
  <si>
    <t>PORT</t>
  </si>
  <si>
    <t>E2</t>
  </si>
  <si>
    <t>F8</t>
  </si>
  <si>
    <t>E0</t>
  </si>
  <si>
    <t>E1</t>
  </si>
  <si>
    <t>2E</t>
  </si>
  <si>
    <t>Pin number</t>
  </si>
  <si>
    <t>0000 0000 0010 1110</t>
  </si>
  <si>
    <t>0000 0000 1001 0001</t>
  </si>
  <si>
    <t>0000 0000 1110 0000</t>
  </si>
  <si>
    <t>0000 0000 1110 0001</t>
  </si>
  <si>
    <t>0000 0000 1110 0010</t>
  </si>
  <si>
    <t>0000 0000 1111 1011</t>
  </si>
  <si>
    <t>0000 0000 1111 0000</t>
  </si>
  <si>
    <t>0000 0000 1111 1000</t>
  </si>
  <si>
    <t>0000 0000 1111 1001</t>
  </si>
  <si>
    <t>D1</t>
  </si>
  <si>
    <t>D0</t>
  </si>
  <si>
    <t>D3</t>
  </si>
  <si>
    <t>D4</t>
  </si>
  <si>
    <t>D5</t>
  </si>
  <si>
    <t>D6</t>
  </si>
  <si>
    <t>D7</t>
  </si>
  <si>
    <t>GND</t>
  </si>
  <si>
    <t>RESET</t>
  </si>
  <si>
    <t>5V</t>
  </si>
  <si>
    <t>D2</t>
  </si>
  <si>
    <t>RD</t>
  </si>
  <si>
    <t>IORQ</t>
  </si>
  <si>
    <t>INT</t>
  </si>
  <si>
    <t>M1</t>
  </si>
  <si>
    <t>CLK</t>
  </si>
  <si>
    <t>36-CTC</t>
  </si>
  <si>
    <t>37-SIO</t>
  </si>
  <si>
    <t>32-CPU</t>
  </si>
  <si>
    <t>33-RAM</t>
  </si>
  <si>
    <t>34-Subsys</t>
  </si>
  <si>
    <t>35-Rom</t>
  </si>
  <si>
    <t>16 - 74hc139</t>
  </si>
  <si>
    <t>33 - A3</t>
  </si>
  <si>
    <t>34 - A4</t>
  </si>
  <si>
    <t>16 - CE</t>
  </si>
  <si>
    <t>35 - CE</t>
  </si>
  <si>
    <t>30 - A0</t>
  </si>
  <si>
    <t>14 - 2A0</t>
  </si>
  <si>
    <t>2 - 1A0</t>
  </si>
  <si>
    <t>3 - 1A1</t>
  </si>
  <si>
    <t>6 - 1Y2</t>
  </si>
  <si>
    <t>7 - 1Y3</t>
  </si>
  <si>
    <t>31 - A1</t>
  </si>
  <si>
    <t>13 - 2A1</t>
  </si>
  <si>
    <t>3 - A13</t>
  </si>
  <si>
    <t>1 - A0</t>
  </si>
  <si>
    <t>4 - A14</t>
  </si>
  <si>
    <t>3 - A2</t>
  </si>
  <si>
    <t>5 - A15</t>
  </si>
  <si>
    <t>20 - E</t>
  </si>
  <si>
    <t>15 - Y0</t>
  </si>
  <si>
    <t>11 - Y4</t>
  </si>
  <si>
    <t>14 - Y1</t>
  </si>
  <si>
    <t>2 - A1</t>
  </si>
  <si>
    <t>A15</t>
  </si>
  <si>
    <t>A14</t>
  </si>
  <si>
    <t>A13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</si>
  <si>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</si>
  <si>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</si>
  <si>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</si>
  <si>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</si>
  <si>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</si>
  <si>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</si>
  <si>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</si>
  <si>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</si>
  <si>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</si>
  <si>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</si>
  <si>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</si>
  <si>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</si>
  <si>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A00</t>
  </si>
  <si>
    <t>0</t>
  </si>
  <si>
    <t>1</t>
  </si>
  <si>
    <t>29 - VSS</t>
  </si>
  <si>
    <t>4 - E1</t>
  </si>
  <si>
    <t>5 - E2</t>
  </si>
  <si>
    <t>6 - E3</t>
  </si>
  <si>
    <t>15 - 74hc138</t>
  </si>
  <si>
    <t>blank 2</t>
  </si>
  <si>
    <t>blank 1</t>
  </si>
  <si>
    <t>13 -Y2</t>
  </si>
  <si>
    <t>12 - Y3</t>
  </si>
  <si>
    <t>NOP CE</t>
  </si>
  <si>
    <t>Subsys</t>
  </si>
  <si>
    <t>BLANK</t>
  </si>
  <si>
    <t>RAM</t>
  </si>
  <si>
    <t>ROM</t>
  </si>
  <si>
    <t>0000-1FFF</t>
  </si>
  <si>
    <t>2000-3FFF</t>
  </si>
  <si>
    <t>4000-5FFF</t>
  </si>
  <si>
    <t>6000-7FFF</t>
  </si>
  <si>
    <t>8000-9FFF</t>
  </si>
  <si>
    <t>https://www.ti.com/lit/ds/symlink/uln2803a.pdf?ts=1645366810061&amp;ref_url=https%253A%252F%252Fwww.google.com%252F</t>
  </si>
  <si>
    <t>DarlingtonTransistor Arrays</t>
  </si>
  <si>
    <t>ST</t>
  </si>
  <si>
    <t>TI</t>
  </si>
  <si>
    <t>Motorola</t>
  </si>
  <si>
    <t>ADC0808N</t>
  </si>
  <si>
    <t>Ti</t>
  </si>
  <si>
    <t>SN74HC74N</t>
  </si>
  <si>
    <t>SN74HC02N</t>
  </si>
  <si>
    <t>LM324N</t>
  </si>
  <si>
    <t>https://pdf1.alldatasheet.com/datasheet-pdf/view/22756/STMICROELECTRONICS/LM324N.html</t>
  </si>
  <si>
    <t>MC74HC7266N</t>
  </si>
  <si>
    <t>MC74HC14</t>
  </si>
  <si>
    <t>SN74HC20N</t>
  </si>
  <si>
    <t>SN74HC138N</t>
  </si>
  <si>
    <t>MC14516BCP</t>
  </si>
  <si>
    <t>SN74HC573N</t>
  </si>
  <si>
    <t>MC74HC08</t>
  </si>
  <si>
    <t>SN74HC03N</t>
  </si>
  <si>
    <t>SN74HC04N</t>
  </si>
  <si>
    <t>Toshiba</t>
  </si>
  <si>
    <t>TMPZ84C00AP</t>
  </si>
  <si>
    <t>MCM6064P12</t>
  </si>
  <si>
    <t>TMS 27C64-IJL</t>
  </si>
  <si>
    <t>Zilog</t>
  </si>
  <si>
    <t>Z84C3006PEC</t>
  </si>
  <si>
    <t>Z80 CTC</t>
  </si>
  <si>
    <t>Z84C4004PEC</t>
  </si>
  <si>
    <t>Z80 SI0/0</t>
  </si>
  <si>
    <t>SN74HC157N</t>
  </si>
  <si>
    <t>SN74HC4060N</t>
  </si>
  <si>
    <t>MC1489P</t>
  </si>
  <si>
    <t>MC1488P</t>
  </si>
  <si>
    <t>https://pdf1.alldatasheet.com/datasheet-pdf/view/27914/TI/SN74HC259N.html</t>
  </si>
  <si>
    <t>8-BIT ADDRESSABLE LATCHES</t>
  </si>
  <si>
    <t>https://pdf1.alldatasheet.com/datasheet-pdf/view/8097/NSC/ADC0808.html</t>
  </si>
  <si>
    <t>8-Bit μP Compatible A/D Converters with 8-ChannelMultiplexer</t>
  </si>
  <si>
    <t>ULN2803A</t>
  </si>
  <si>
    <t>SN74HC259N</t>
  </si>
  <si>
    <t>SN74HC139</t>
  </si>
  <si>
    <t>SN74HC573</t>
  </si>
  <si>
    <t>X</t>
  </si>
  <si>
    <t>CD4516BCN</t>
  </si>
  <si>
    <t>p3</t>
  </si>
  <si>
    <t>From chip</t>
  </si>
  <si>
    <t>to chip</t>
  </si>
  <si>
    <t>to pin</t>
  </si>
  <si>
    <t>from pin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</si>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</sst>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2" borderId="0" xfId="0" applyNumberFormat="1" applyFill="1"/>
    <xf numFmtId="49" fontId="0" fillId="0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df1.alldatasheet.com/datasheet-pdf/view/8097/NSC/ADC0808.html" TargetMode="External"/><Relationship Id="rId1" Type="http://schemas.openxmlformats.org/officeDocument/2006/relationships/hyperlink" Target="https://www.ti.com/lit/ds/symlink/uln2803a.pdf?ts=1645366810061&amp;ref_url=https%253A%252F%252Fwww.google.com%25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0173-70B0-8B4F-83B0-B036E0D7746D}">
  <dimension ref="A1:U12"/>
  <sheetViews>
    <sheetView zoomScale="118" workbookViewId="0">
      <selection activeCell="E1" sqref="E1:E1048576"/>
    </sheetView>
  </sheetViews>
  <sheetFormatPr baseColWidth="10" defaultRowHeight="16" x14ac:dyDescent="0.2"/>
  <cols>
    <col min="1" max="1" width="7" style="3" customWidth="1"/>
    <col min="2" max="2" width="18.83203125" style="3" bestFit="1" customWidth="1"/>
    <col min="3" max="21" width="1.83203125" customWidth="1"/>
  </cols>
  <sheetData>
    <row r="1" spans="1:21" s="8" customFormat="1" ht="51" x14ac:dyDescent="0.2">
      <c r="A1" s="7" t="s">
        <v>16</v>
      </c>
      <c r="B1" s="7"/>
      <c r="C1" s="8" t="s">
        <v>77</v>
      </c>
      <c r="D1" s="8" t="s">
        <v>78</v>
      </c>
      <c r="E1" s="8" t="s">
        <v>79</v>
      </c>
      <c r="F1" s="8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M1" s="8" t="s">
        <v>85</v>
      </c>
      <c r="N1" s="8" t="s">
        <v>86</v>
      </c>
      <c r="O1" s="8" t="s">
        <v>87</v>
      </c>
      <c r="P1" s="8" t="s">
        <v>88</v>
      </c>
      <c r="R1" s="8" t="s">
        <v>89</v>
      </c>
      <c r="S1" s="8" t="s">
        <v>90</v>
      </c>
      <c r="T1" s="8" t="s">
        <v>91</v>
      </c>
      <c r="U1" s="8" t="s">
        <v>92</v>
      </c>
    </row>
    <row r="2" spans="1:21" x14ac:dyDescent="0.2">
      <c r="A2" s="3" t="s">
        <v>21</v>
      </c>
      <c r="B2" s="3" t="s">
        <v>23</v>
      </c>
      <c r="C2" s="3">
        <v>0</v>
      </c>
      <c r="D2" s="3">
        <v>0</v>
      </c>
      <c r="E2" s="3">
        <v>0</v>
      </c>
      <c r="F2" s="3">
        <v>0</v>
      </c>
      <c r="G2" s="3"/>
      <c r="H2" s="3">
        <v>0</v>
      </c>
      <c r="I2" s="3">
        <v>0</v>
      </c>
      <c r="J2" s="3">
        <v>0</v>
      </c>
      <c r="K2" s="3">
        <v>0</v>
      </c>
      <c r="L2" s="3"/>
      <c r="M2" s="3">
        <v>0</v>
      </c>
      <c r="N2" s="3" t="s">
        <v>93</v>
      </c>
      <c r="O2" s="9" t="s">
        <v>94</v>
      </c>
      <c r="P2" s="3" t="s">
        <v>93</v>
      </c>
      <c r="Q2" s="3"/>
      <c r="R2" s="9" t="s">
        <v>94</v>
      </c>
      <c r="S2" s="9" t="s">
        <v>94</v>
      </c>
      <c r="T2" s="9" t="s">
        <v>94</v>
      </c>
      <c r="U2" s="3" t="s">
        <v>93</v>
      </c>
    </row>
    <row r="3" spans="1:21" x14ac:dyDescent="0.2">
      <c r="A3" s="3">
        <v>91</v>
      </c>
      <c r="B3" s="3" t="s">
        <v>24</v>
      </c>
      <c r="C3" s="3">
        <v>0</v>
      </c>
      <c r="D3" s="3">
        <v>0</v>
      </c>
      <c r="E3" s="3">
        <v>0</v>
      </c>
      <c r="F3" s="3">
        <v>0</v>
      </c>
      <c r="G3" s="3"/>
      <c r="H3" s="3">
        <v>0</v>
      </c>
      <c r="I3" s="3">
        <v>0</v>
      </c>
      <c r="J3" s="3">
        <v>0</v>
      </c>
      <c r="K3" s="3">
        <v>0</v>
      </c>
      <c r="L3" s="3"/>
      <c r="M3" s="9" t="s">
        <v>94</v>
      </c>
      <c r="N3" s="3" t="s">
        <v>93</v>
      </c>
      <c r="O3" s="3" t="s">
        <v>93</v>
      </c>
      <c r="P3" s="9" t="s">
        <v>94</v>
      </c>
      <c r="Q3" s="10"/>
      <c r="R3" s="3" t="s">
        <v>93</v>
      </c>
      <c r="S3" s="3" t="s">
        <v>93</v>
      </c>
      <c r="T3" s="3" t="s">
        <v>93</v>
      </c>
      <c r="U3" s="9" t="s">
        <v>94</v>
      </c>
    </row>
    <row r="4" spans="1:21" x14ac:dyDescent="0.2">
      <c r="A4" s="3" t="s">
        <v>19</v>
      </c>
      <c r="B4" s="3" t="s">
        <v>25</v>
      </c>
      <c r="C4" s="3">
        <v>0</v>
      </c>
      <c r="D4" s="3">
        <v>0</v>
      </c>
      <c r="E4" s="3">
        <v>0</v>
      </c>
      <c r="F4" s="3">
        <v>0</v>
      </c>
      <c r="G4" s="3"/>
      <c r="H4" s="3">
        <v>0</v>
      </c>
      <c r="I4" s="3">
        <v>0</v>
      </c>
      <c r="J4" s="3">
        <v>0</v>
      </c>
      <c r="K4" s="3">
        <v>0</v>
      </c>
      <c r="L4" s="3"/>
      <c r="M4" s="9" t="s">
        <v>94</v>
      </c>
      <c r="N4" s="9" t="s">
        <v>94</v>
      </c>
      <c r="O4" s="9" t="s">
        <v>94</v>
      </c>
      <c r="P4" s="3" t="s">
        <v>93</v>
      </c>
      <c r="Q4" s="3"/>
      <c r="R4" s="3" t="s">
        <v>93</v>
      </c>
      <c r="S4" s="3" t="s">
        <v>93</v>
      </c>
      <c r="T4" s="3" t="s">
        <v>93</v>
      </c>
      <c r="U4" s="3" t="s">
        <v>93</v>
      </c>
    </row>
    <row r="5" spans="1:21" x14ac:dyDescent="0.2">
      <c r="A5" s="3" t="s">
        <v>20</v>
      </c>
      <c r="B5" s="3" t="s">
        <v>26</v>
      </c>
      <c r="C5" s="3">
        <v>0</v>
      </c>
      <c r="D5" s="3">
        <v>0</v>
      </c>
      <c r="E5" s="3">
        <v>0</v>
      </c>
      <c r="F5" s="3">
        <v>0</v>
      </c>
      <c r="G5" s="3"/>
      <c r="H5" s="3">
        <v>0</v>
      </c>
      <c r="I5" s="3">
        <v>0</v>
      </c>
      <c r="J5" s="3">
        <v>0</v>
      </c>
      <c r="K5" s="3">
        <v>0</v>
      </c>
      <c r="L5" s="3"/>
      <c r="M5" s="9" t="s">
        <v>94</v>
      </c>
      <c r="N5" s="9" t="s">
        <v>94</v>
      </c>
      <c r="O5" s="9" t="s">
        <v>94</v>
      </c>
      <c r="P5" s="3" t="s">
        <v>93</v>
      </c>
      <c r="Q5" s="3"/>
      <c r="R5" s="3" t="s">
        <v>93</v>
      </c>
      <c r="S5" s="3" t="s">
        <v>93</v>
      </c>
      <c r="T5" s="3" t="s">
        <v>93</v>
      </c>
      <c r="U5" s="9" t="s">
        <v>94</v>
      </c>
    </row>
    <row r="6" spans="1:21" x14ac:dyDescent="0.2">
      <c r="A6" s="3" t="s">
        <v>17</v>
      </c>
      <c r="B6" s="3" t="s">
        <v>27</v>
      </c>
      <c r="C6" s="3">
        <v>0</v>
      </c>
      <c r="D6" s="3">
        <v>0</v>
      </c>
      <c r="E6" s="3">
        <v>0</v>
      </c>
      <c r="F6" s="3">
        <v>0</v>
      </c>
      <c r="G6" s="3"/>
      <c r="H6" s="3">
        <v>0</v>
      </c>
      <c r="I6" s="3">
        <v>0</v>
      </c>
      <c r="J6" s="3">
        <v>0</v>
      </c>
      <c r="K6" s="3">
        <v>0</v>
      </c>
      <c r="L6" s="3"/>
      <c r="M6" s="9" t="s">
        <v>94</v>
      </c>
      <c r="N6" s="9" t="s">
        <v>94</v>
      </c>
      <c r="O6" s="9" t="s">
        <v>94</v>
      </c>
      <c r="P6" s="3" t="s">
        <v>93</v>
      </c>
      <c r="Q6" s="3"/>
      <c r="R6" s="3" t="s">
        <v>93</v>
      </c>
      <c r="S6" s="3" t="s">
        <v>93</v>
      </c>
      <c r="T6" s="9" t="s">
        <v>94</v>
      </c>
      <c r="U6" s="3" t="s">
        <v>93</v>
      </c>
    </row>
    <row r="7" spans="1:21" x14ac:dyDescent="0.2">
      <c r="A7" s="3" t="s">
        <v>0</v>
      </c>
      <c r="B7" s="3" t="s">
        <v>29</v>
      </c>
      <c r="C7" s="3">
        <v>0</v>
      </c>
      <c r="D7" s="3">
        <v>0</v>
      </c>
      <c r="E7" s="3">
        <v>0</v>
      </c>
      <c r="F7" s="3">
        <v>0</v>
      </c>
      <c r="G7" s="3"/>
      <c r="H7" s="3">
        <v>0</v>
      </c>
      <c r="I7" s="3">
        <v>0</v>
      </c>
      <c r="J7" s="3">
        <v>0</v>
      </c>
      <c r="K7" s="3">
        <v>0</v>
      </c>
      <c r="L7" s="3"/>
      <c r="M7" s="9" t="s">
        <v>94</v>
      </c>
      <c r="N7" s="9" t="s">
        <v>94</v>
      </c>
      <c r="O7" s="9" t="s">
        <v>94</v>
      </c>
      <c r="P7" s="9" t="s">
        <v>94</v>
      </c>
      <c r="Q7" s="10"/>
      <c r="R7" s="3" t="s">
        <v>93</v>
      </c>
      <c r="S7" s="3" t="s">
        <v>93</v>
      </c>
      <c r="T7" s="3" t="s">
        <v>93</v>
      </c>
      <c r="U7" s="3" t="s">
        <v>93</v>
      </c>
    </row>
    <row r="8" spans="1:21" x14ac:dyDescent="0.2">
      <c r="A8" s="3" t="s">
        <v>18</v>
      </c>
      <c r="B8" s="3" t="s">
        <v>30</v>
      </c>
      <c r="C8" s="3">
        <v>0</v>
      </c>
      <c r="D8" s="3">
        <v>0</v>
      </c>
      <c r="E8" s="3">
        <v>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/>
      <c r="M8" s="9" t="s">
        <v>94</v>
      </c>
      <c r="N8" s="9" t="s">
        <v>94</v>
      </c>
      <c r="O8" s="9" t="s">
        <v>94</v>
      </c>
      <c r="P8" s="9" t="s">
        <v>94</v>
      </c>
      <c r="Q8" s="10"/>
      <c r="R8" s="9" t="s">
        <v>94</v>
      </c>
      <c r="S8" s="3" t="s">
        <v>93</v>
      </c>
      <c r="T8" s="3" t="s">
        <v>93</v>
      </c>
      <c r="U8" s="3" t="s">
        <v>93</v>
      </c>
    </row>
    <row r="9" spans="1:21" x14ac:dyDescent="0.2">
      <c r="A9" s="3" t="s">
        <v>1</v>
      </c>
      <c r="B9" s="3" t="s">
        <v>31</v>
      </c>
      <c r="C9" s="3">
        <v>0</v>
      </c>
      <c r="D9" s="3">
        <v>0</v>
      </c>
      <c r="E9" s="3">
        <v>0</v>
      </c>
      <c r="F9" s="3">
        <v>0</v>
      </c>
      <c r="G9" s="3"/>
      <c r="H9" s="3">
        <v>0</v>
      </c>
      <c r="I9" s="3">
        <v>0</v>
      </c>
      <c r="J9" s="3">
        <v>0</v>
      </c>
      <c r="K9" s="3">
        <v>0</v>
      </c>
      <c r="L9" s="3"/>
      <c r="M9" s="9" t="s">
        <v>94</v>
      </c>
      <c r="N9" s="9" t="s">
        <v>94</v>
      </c>
      <c r="O9" s="9" t="s">
        <v>94</v>
      </c>
      <c r="P9" s="9" t="s">
        <v>94</v>
      </c>
      <c r="Q9" s="10"/>
      <c r="R9" s="9" t="s">
        <v>94</v>
      </c>
      <c r="S9" s="3" t="s">
        <v>93</v>
      </c>
      <c r="T9" s="3" t="s">
        <v>93</v>
      </c>
      <c r="U9" s="9" t="s">
        <v>94</v>
      </c>
    </row>
    <row r="10" spans="1:21" x14ac:dyDescent="0.2">
      <c r="A10" s="3" t="s">
        <v>2</v>
      </c>
      <c r="B10" s="3" t="s">
        <v>28</v>
      </c>
      <c r="C10" s="3">
        <v>0</v>
      </c>
      <c r="D10" s="3">
        <v>0</v>
      </c>
      <c r="E10" s="3">
        <v>0</v>
      </c>
      <c r="F10" s="3">
        <v>0</v>
      </c>
      <c r="G10" s="3"/>
      <c r="H10" s="3">
        <v>0</v>
      </c>
      <c r="I10" s="3">
        <v>0</v>
      </c>
      <c r="J10" s="3">
        <v>0</v>
      </c>
      <c r="K10" s="3">
        <v>0</v>
      </c>
      <c r="L10" s="3"/>
      <c r="M10" s="9" t="s">
        <v>94</v>
      </c>
      <c r="N10" s="9" t="s">
        <v>94</v>
      </c>
      <c r="O10" s="9" t="s">
        <v>94</v>
      </c>
      <c r="P10" s="9" t="s">
        <v>94</v>
      </c>
      <c r="Q10" s="10"/>
      <c r="R10" s="9" t="s">
        <v>94</v>
      </c>
      <c r="S10" s="3" t="s">
        <v>93</v>
      </c>
      <c r="T10" s="9" t="s">
        <v>94</v>
      </c>
      <c r="U10" s="9" t="s">
        <v>94</v>
      </c>
    </row>
    <row r="12" spans="1:21" x14ac:dyDescent="0.2">
      <c r="C12" s="3"/>
      <c r="D12" s="3"/>
      <c r="E12" s="3"/>
      <c r="F12" s="3"/>
    </row>
  </sheetData>
  <pageMargins left="0.7" right="0.7" top="0.75" bottom="0.75" header="0.3" footer="0.3"/>
  <ignoredErrors>
    <ignoredError sqref="R2:U10 M2:P10 K2:K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D9C1-2CF5-7542-9016-0DB8F4296D81}">
  <dimension ref="A1:L65"/>
  <sheetViews>
    <sheetView tabSelected="1" workbookViewId="0">
      <pane ySplit="1" topLeftCell="A31" activePane="bottomLeft" state="frozen"/>
      <selection pane="bottomLeft" activeCell="A52" sqref="A52:XFD52"/>
    </sheetView>
  </sheetViews>
  <sheetFormatPr baseColWidth="10" defaultRowHeight="16" x14ac:dyDescent="0.2"/>
  <cols>
    <col min="10" max="10" width="11.6640625" bestFit="1" customWidth="1"/>
  </cols>
  <sheetData>
    <row r="1" spans="1:12" x14ac:dyDescent="0.2">
      <c r="A1" t="s">
        <v>22</v>
      </c>
      <c r="B1" t="s">
        <v>50</v>
      </c>
      <c r="C1" t="s">
        <v>51</v>
      </c>
      <c r="D1" t="s">
        <v>100</v>
      </c>
      <c r="E1" t="s">
        <v>101</v>
      </c>
      <c r="F1" t="s">
        <v>52</v>
      </c>
      <c r="G1" t="s">
        <v>53</v>
      </c>
      <c r="H1" t="s">
        <v>48</v>
      </c>
      <c r="I1" t="s">
        <v>49</v>
      </c>
      <c r="J1" t="s">
        <v>54</v>
      </c>
      <c r="K1" t="s">
        <v>99</v>
      </c>
      <c r="L1">
        <v>14</v>
      </c>
    </row>
    <row r="2" spans="1:12" x14ac:dyDescent="0.2">
      <c r="A2" t="s">
        <v>32</v>
      </c>
      <c r="H2">
        <v>26</v>
      </c>
      <c r="I2">
        <v>1</v>
      </c>
    </row>
    <row r="3" spans="1:12" x14ac:dyDescent="0.2">
      <c r="A3" t="s">
        <v>34</v>
      </c>
      <c r="H3">
        <v>28</v>
      </c>
      <c r="I3">
        <v>2</v>
      </c>
    </row>
    <row r="4" spans="1:12" x14ac:dyDescent="0.2">
      <c r="A4" t="s">
        <v>36</v>
      </c>
      <c r="H4">
        <v>2</v>
      </c>
      <c r="I4">
        <v>3</v>
      </c>
    </row>
    <row r="5" spans="1:12" x14ac:dyDescent="0.2">
      <c r="A5" t="s">
        <v>38</v>
      </c>
      <c r="H5">
        <v>4</v>
      </c>
      <c r="I5">
        <v>4</v>
      </c>
    </row>
    <row r="6" spans="1:12" x14ac:dyDescent="0.2">
      <c r="A6" t="s">
        <v>45</v>
      </c>
      <c r="B6">
        <v>16</v>
      </c>
      <c r="H6">
        <v>12</v>
      </c>
      <c r="I6">
        <v>5</v>
      </c>
    </row>
    <row r="7" spans="1:12" x14ac:dyDescent="0.2">
      <c r="H7">
        <v>13</v>
      </c>
      <c r="I7">
        <v>7</v>
      </c>
    </row>
    <row r="8" spans="1:12" x14ac:dyDescent="0.2">
      <c r="A8" t="s">
        <v>46</v>
      </c>
      <c r="B8">
        <v>27</v>
      </c>
      <c r="H8">
        <v>14</v>
      </c>
      <c r="I8">
        <v>8</v>
      </c>
    </row>
    <row r="9" spans="1:12" x14ac:dyDescent="0.2">
      <c r="A9" t="s">
        <v>41</v>
      </c>
      <c r="B9">
        <v>11</v>
      </c>
      <c r="H9">
        <v>24</v>
      </c>
      <c r="I9">
        <v>9</v>
      </c>
    </row>
    <row r="10" spans="1:12" x14ac:dyDescent="0.2">
      <c r="I10">
        <v>10</v>
      </c>
    </row>
    <row r="11" spans="1:12" x14ac:dyDescent="0.2">
      <c r="I11">
        <v>11</v>
      </c>
    </row>
    <row r="12" spans="1:12" x14ac:dyDescent="0.2">
      <c r="I12">
        <v>12</v>
      </c>
    </row>
    <row r="13" spans="1:12" x14ac:dyDescent="0.2">
      <c r="I13">
        <v>13</v>
      </c>
    </row>
    <row r="14" spans="1:12" x14ac:dyDescent="0.2">
      <c r="I14">
        <v>14</v>
      </c>
    </row>
    <row r="15" spans="1:12" x14ac:dyDescent="0.2">
      <c r="I15">
        <v>15</v>
      </c>
    </row>
    <row r="16" spans="1:12" x14ac:dyDescent="0.2">
      <c r="I16">
        <v>16</v>
      </c>
    </row>
    <row r="17" spans="1:9" x14ac:dyDescent="0.2">
      <c r="I17">
        <v>17</v>
      </c>
    </row>
    <row r="18" spans="1:9" x14ac:dyDescent="0.2">
      <c r="I18">
        <v>18</v>
      </c>
    </row>
    <row r="19" spans="1:9" x14ac:dyDescent="0.2">
      <c r="I19">
        <v>19</v>
      </c>
    </row>
    <row r="20" spans="1:9" x14ac:dyDescent="0.2">
      <c r="A20" t="s">
        <v>47</v>
      </c>
      <c r="B20">
        <v>6</v>
      </c>
      <c r="H20">
        <v>15</v>
      </c>
      <c r="I20">
        <v>20</v>
      </c>
    </row>
    <row r="21" spans="1:9" x14ac:dyDescent="0.2">
      <c r="A21" t="s">
        <v>40</v>
      </c>
      <c r="B21">
        <v>26</v>
      </c>
      <c r="H21">
        <v>17</v>
      </c>
      <c r="I21">
        <v>21</v>
      </c>
    </row>
    <row r="22" spans="1:9" x14ac:dyDescent="0.2">
      <c r="I22">
        <v>22</v>
      </c>
    </row>
    <row r="23" spans="1:9" x14ac:dyDescent="0.2">
      <c r="I23">
        <v>23</v>
      </c>
    </row>
    <row r="24" spans="1:9" x14ac:dyDescent="0.2">
      <c r="I24">
        <v>24</v>
      </c>
    </row>
    <row r="25" spans="1:9" x14ac:dyDescent="0.2">
      <c r="I25">
        <v>25</v>
      </c>
    </row>
    <row r="26" spans="1:9" x14ac:dyDescent="0.2">
      <c r="I26">
        <v>26</v>
      </c>
    </row>
    <row r="27" spans="1:9" x14ac:dyDescent="0.2">
      <c r="I27">
        <v>27</v>
      </c>
    </row>
    <row r="28" spans="1:9" x14ac:dyDescent="0.2">
      <c r="I28">
        <v>28</v>
      </c>
    </row>
    <row r="29" spans="1:9" x14ac:dyDescent="0.2">
      <c r="I29">
        <v>29</v>
      </c>
    </row>
    <row r="30" spans="1:9" x14ac:dyDescent="0.2">
      <c r="I30">
        <v>30</v>
      </c>
    </row>
    <row r="31" spans="1:9" x14ac:dyDescent="0.2">
      <c r="A31" t="s">
        <v>39</v>
      </c>
      <c r="H31">
        <v>5</v>
      </c>
      <c r="I31">
        <v>31</v>
      </c>
    </row>
    <row r="32" spans="1:9" x14ac:dyDescent="0.2">
      <c r="A32" t="s">
        <v>43</v>
      </c>
      <c r="B32">
        <v>21</v>
      </c>
      <c r="H32">
        <v>6</v>
      </c>
      <c r="I32">
        <v>32</v>
      </c>
    </row>
    <row r="33" spans="1:10" x14ac:dyDescent="0.2">
      <c r="H33">
        <v>18</v>
      </c>
      <c r="I33">
        <v>33</v>
      </c>
    </row>
    <row r="34" spans="1:10" x14ac:dyDescent="0.2">
      <c r="I34">
        <v>34</v>
      </c>
    </row>
    <row r="35" spans="1:10" s="5" customFormat="1" x14ac:dyDescent="0.2">
      <c r="I35" s="6" t="s">
        <v>58</v>
      </c>
      <c r="J35" s="6" t="s">
        <v>64</v>
      </c>
    </row>
    <row r="36" spans="1:10" x14ac:dyDescent="0.2">
      <c r="A36" t="s">
        <v>44</v>
      </c>
      <c r="B36">
        <v>20</v>
      </c>
      <c r="H36">
        <v>10</v>
      </c>
      <c r="I36">
        <v>36</v>
      </c>
    </row>
    <row r="37" spans="1:10" x14ac:dyDescent="0.2">
      <c r="A37" t="s">
        <v>37</v>
      </c>
      <c r="H37">
        <v>3</v>
      </c>
      <c r="I37">
        <v>37</v>
      </c>
    </row>
    <row r="38" spans="1:10" x14ac:dyDescent="0.2">
      <c r="A38" t="s">
        <v>35</v>
      </c>
      <c r="H38">
        <v>1</v>
      </c>
      <c r="I38">
        <v>38</v>
      </c>
    </row>
    <row r="39" spans="1:10" x14ac:dyDescent="0.2">
      <c r="A39" t="s">
        <v>42</v>
      </c>
      <c r="H39">
        <v>27</v>
      </c>
      <c r="I39">
        <v>39</v>
      </c>
    </row>
    <row r="40" spans="1:10" x14ac:dyDescent="0.2">
      <c r="A40" t="s">
        <v>33</v>
      </c>
      <c r="H40">
        <v>25</v>
      </c>
      <c r="I40">
        <v>40</v>
      </c>
    </row>
    <row r="41" spans="1:10" x14ac:dyDescent="0.2">
      <c r="H41">
        <v>7</v>
      </c>
    </row>
    <row r="42" spans="1:10" x14ac:dyDescent="0.2">
      <c r="H42">
        <v>8</v>
      </c>
    </row>
    <row r="43" spans="1:10" x14ac:dyDescent="0.2">
      <c r="H43">
        <v>9</v>
      </c>
    </row>
    <row r="44" spans="1:10" x14ac:dyDescent="0.2">
      <c r="H44">
        <v>11</v>
      </c>
    </row>
    <row r="45" spans="1:10" x14ac:dyDescent="0.2">
      <c r="H45" t="s">
        <v>57</v>
      </c>
      <c r="J45" t="s">
        <v>63</v>
      </c>
    </row>
    <row r="46" spans="1:10" x14ac:dyDescent="0.2">
      <c r="H46">
        <v>19</v>
      </c>
    </row>
    <row r="47" spans="1:10" x14ac:dyDescent="0.2">
      <c r="H47">
        <v>20</v>
      </c>
    </row>
    <row r="48" spans="1:10" x14ac:dyDescent="0.2">
      <c r="H48">
        <v>21</v>
      </c>
    </row>
    <row r="49" spans="2:11" x14ac:dyDescent="0.2">
      <c r="H49">
        <v>22</v>
      </c>
    </row>
    <row r="50" spans="2:11" x14ac:dyDescent="0.2">
      <c r="H50">
        <v>23</v>
      </c>
    </row>
    <row r="51" spans="2:11" x14ac:dyDescent="0.2">
      <c r="B51" t="s">
        <v>56</v>
      </c>
      <c r="J51" t="s">
        <v>62</v>
      </c>
    </row>
    <row r="52" spans="2:11" x14ac:dyDescent="0.2">
      <c r="B52" t="s">
        <v>55</v>
      </c>
      <c r="J52" t="s">
        <v>61</v>
      </c>
    </row>
    <row r="53" spans="2:11" x14ac:dyDescent="0.2">
      <c r="B53" t="s">
        <v>59</v>
      </c>
      <c r="J53" t="s">
        <v>60</v>
      </c>
    </row>
    <row r="54" spans="2:11" x14ac:dyDescent="0.2">
      <c r="B54" t="s">
        <v>65</v>
      </c>
      <c r="J54" t="s">
        <v>66</v>
      </c>
    </row>
    <row r="55" spans="2:11" x14ac:dyDescent="0.2">
      <c r="B55" t="s">
        <v>67</v>
      </c>
      <c r="K55" t="s">
        <v>68</v>
      </c>
    </row>
    <row r="56" spans="2:11" x14ac:dyDescent="0.2">
      <c r="B56" t="s">
        <v>69</v>
      </c>
      <c r="K56" t="s">
        <v>76</v>
      </c>
    </row>
    <row r="57" spans="2:11" x14ac:dyDescent="0.2">
      <c r="B57" t="s">
        <v>71</v>
      </c>
      <c r="K57" t="s">
        <v>70</v>
      </c>
    </row>
    <row r="58" spans="2:11" x14ac:dyDescent="0.2">
      <c r="G58" t="s">
        <v>72</v>
      </c>
      <c r="K58" t="s">
        <v>73</v>
      </c>
    </row>
    <row r="59" spans="2:11" x14ac:dyDescent="0.2">
      <c r="F59" t="s">
        <v>72</v>
      </c>
      <c r="K59" t="s">
        <v>74</v>
      </c>
    </row>
    <row r="60" spans="2:11" x14ac:dyDescent="0.2">
      <c r="C60" t="s">
        <v>72</v>
      </c>
      <c r="K60" t="s">
        <v>75</v>
      </c>
    </row>
    <row r="61" spans="2:11" x14ac:dyDescent="0.2">
      <c r="B61" t="s">
        <v>95</v>
      </c>
      <c r="K61" t="s">
        <v>96</v>
      </c>
    </row>
    <row r="62" spans="2:11" x14ac:dyDescent="0.2">
      <c r="B62" t="s">
        <v>95</v>
      </c>
      <c r="K62" t="s">
        <v>97</v>
      </c>
    </row>
    <row r="63" spans="2:11" x14ac:dyDescent="0.2">
      <c r="K63" t="s">
        <v>98</v>
      </c>
    </row>
    <row r="64" spans="2:11" x14ac:dyDescent="0.2">
      <c r="D64" t="s">
        <v>104</v>
      </c>
      <c r="K64" t="s">
        <v>102</v>
      </c>
    </row>
    <row r="65" spans="5:11" x14ac:dyDescent="0.2">
      <c r="E65" t="s">
        <v>104</v>
      </c>
      <c r="K65" t="s">
        <v>103</v>
      </c>
    </row>
  </sheetData>
  <sortState ref="A2:I52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5A94-DF13-8F41-882A-191761EAEEE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10.83203125" style="3"/>
  </cols>
  <sheetData>
    <row r="1" spans="1:2" x14ac:dyDescent="0.2">
      <c r="A1" s="3" t="s">
        <v>113</v>
      </c>
      <c r="B1" t="s">
        <v>105</v>
      </c>
    </row>
    <row r="2" spans="1:2" x14ac:dyDescent="0.2">
      <c r="A2" s="3" t="s">
        <v>112</v>
      </c>
      <c r="B2" t="s">
        <v>106</v>
      </c>
    </row>
    <row r="3" spans="1:2" x14ac:dyDescent="0.2">
      <c r="A3" s="3" t="s">
        <v>111</v>
      </c>
      <c r="B3" t="s">
        <v>106</v>
      </c>
    </row>
    <row r="4" spans="1:2" x14ac:dyDescent="0.2">
      <c r="A4" s="3" t="s">
        <v>110</v>
      </c>
      <c r="B4" t="s">
        <v>107</v>
      </c>
    </row>
    <row r="5" spans="1:2" x14ac:dyDescent="0.2">
      <c r="A5" s="3" t="s">
        <v>109</v>
      </c>
      <c r="B5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E3F-8985-B643-ACD2-B7C894C9627B}">
  <dimension ref="A1:F42"/>
  <sheetViews>
    <sheetView topLeftCell="A7" workbookViewId="0">
      <selection activeCell="C13" sqref="C1:C1048576"/>
    </sheetView>
  </sheetViews>
  <sheetFormatPr baseColWidth="10" defaultRowHeight="16" x14ac:dyDescent="0.2"/>
  <cols>
    <col min="3" max="3" width="15.83203125" customWidth="1"/>
    <col min="4" max="4" width="2.6640625" customWidth="1"/>
    <col min="5" max="5" width="53.83203125" bestFit="1" customWidth="1"/>
  </cols>
  <sheetData>
    <row r="1" spans="1:6" x14ac:dyDescent="0.2">
      <c r="A1">
        <v>5</v>
      </c>
      <c r="B1" t="s">
        <v>117</v>
      </c>
      <c r="C1" t="s">
        <v>119</v>
      </c>
      <c r="D1" t="s">
        <v>155</v>
      </c>
      <c r="E1" t="s">
        <v>150</v>
      </c>
      <c r="F1" s="11" t="s">
        <v>149</v>
      </c>
    </row>
    <row r="2" spans="1:6" x14ac:dyDescent="0.2">
      <c r="A2">
        <v>4</v>
      </c>
      <c r="B2" t="s">
        <v>118</v>
      </c>
      <c r="C2" t="s">
        <v>123</v>
      </c>
      <c r="D2" t="s">
        <v>155</v>
      </c>
      <c r="F2" t="s">
        <v>124</v>
      </c>
    </row>
    <row r="3" spans="1:6" x14ac:dyDescent="0.2">
      <c r="A3">
        <v>9</v>
      </c>
      <c r="B3" t="s">
        <v>118</v>
      </c>
      <c r="C3" t="s">
        <v>129</v>
      </c>
      <c r="D3" t="s">
        <v>155</v>
      </c>
    </row>
    <row r="4" spans="1:6" x14ac:dyDescent="0.2">
      <c r="A4">
        <v>10</v>
      </c>
      <c r="B4" t="s">
        <v>118</v>
      </c>
      <c r="C4" t="s">
        <v>129</v>
      </c>
      <c r="D4" t="s">
        <v>155</v>
      </c>
    </row>
    <row r="5" spans="1:6" x14ac:dyDescent="0.2">
      <c r="A5">
        <v>17</v>
      </c>
      <c r="B5" t="s">
        <v>118</v>
      </c>
      <c r="C5" t="s">
        <v>129</v>
      </c>
      <c r="D5" t="s">
        <v>155</v>
      </c>
    </row>
    <row r="6" spans="1:6" x14ac:dyDescent="0.2">
      <c r="A6">
        <v>18</v>
      </c>
      <c r="B6" t="s">
        <v>118</v>
      </c>
      <c r="C6" t="s">
        <v>129</v>
      </c>
      <c r="D6" t="s">
        <v>155</v>
      </c>
    </row>
    <row r="7" spans="1:6" x14ac:dyDescent="0.2">
      <c r="A7">
        <v>23</v>
      </c>
      <c r="B7" t="s">
        <v>118</v>
      </c>
      <c r="C7" t="s">
        <v>129</v>
      </c>
      <c r="D7" t="s">
        <v>155</v>
      </c>
    </row>
    <row r="8" spans="1:6" x14ac:dyDescent="0.2">
      <c r="A8">
        <v>24</v>
      </c>
      <c r="B8" t="s">
        <v>118</v>
      </c>
      <c r="C8" t="s">
        <v>129</v>
      </c>
      <c r="D8" t="s">
        <v>155</v>
      </c>
    </row>
    <row r="9" spans="1:6" x14ac:dyDescent="0.2">
      <c r="A9">
        <v>41</v>
      </c>
      <c r="B9" t="s">
        <v>118</v>
      </c>
      <c r="C9" t="s">
        <v>146</v>
      </c>
      <c r="D9" t="s">
        <v>155</v>
      </c>
    </row>
    <row r="10" spans="1:6" x14ac:dyDescent="0.2">
      <c r="A10">
        <v>40</v>
      </c>
      <c r="B10" t="s">
        <v>118</v>
      </c>
      <c r="C10" t="s">
        <v>145</v>
      </c>
      <c r="D10" t="s">
        <v>155</v>
      </c>
    </row>
    <row r="11" spans="1:6" x14ac:dyDescent="0.2">
      <c r="A11">
        <v>42</v>
      </c>
      <c r="B11" t="s">
        <v>118</v>
      </c>
      <c r="C11" t="s">
        <v>145</v>
      </c>
      <c r="D11" t="s">
        <v>155</v>
      </c>
    </row>
    <row r="12" spans="1:6" x14ac:dyDescent="0.2">
      <c r="A12">
        <v>28</v>
      </c>
      <c r="B12" t="s">
        <v>118</v>
      </c>
      <c r="C12" t="s">
        <v>131</v>
      </c>
      <c r="D12" t="s">
        <v>155</v>
      </c>
    </row>
    <row r="13" spans="1:6" x14ac:dyDescent="0.2">
      <c r="A13">
        <v>13</v>
      </c>
      <c r="B13" t="s">
        <v>118</v>
      </c>
      <c r="C13" t="s">
        <v>126</v>
      </c>
      <c r="D13" t="s">
        <v>155</v>
      </c>
    </row>
    <row r="14" spans="1:6" x14ac:dyDescent="0.2">
      <c r="A14">
        <v>11</v>
      </c>
      <c r="B14" t="s">
        <v>118</v>
      </c>
      <c r="C14" t="s">
        <v>125</v>
      </c>
      <c r="D14" t="s">
        <v>155</v>
      </c>
    </row>
    <row r="15" spans="1:6" x14ac:dyDescent="0.2">
      <c r="A15">
        <v>12</v>
      </c>
      <c r="B15" t="s">
        <v>118</v>
      </c>
      <c r="C15" t="s">
        <v>125</v>
      </c>
      <c r="D15" t="s">
        <v>155</v>
      </c>
    </row>
    <row r="16" spans="1:6" x14ac:dyDescent="0.2">
      <c r="A16">
        <v>33</v>
      </c>
      <c r="B16" t="s">
        <v>118</v>
      </c>
      <c r="C16" t="s">
        <v>136</v>
      </c>
      <c r="D16" t="s">
        <v>155</v>
      </c>
    </row>
    <row r="17" spans="1:6" x14ac:dyDescent="0.2">
      <c r="A17">
        <v>19</v>
      </c>
      <c r="C17" t="s">
        <v>156</v>
      </c>
      <c r="D17" t="s">
        <v>155</v>
      </c>
    </row>
    <row r="18" spans="1:6" x14ac:dyDescent="0.2">
      <c r="A18">
        <v>3</v>
      </c>
      <c r="B18" t="s">
        <v>117</v>
      </c>
      <c r="C18" t="s">
        <v>122</v>
      </c>
      <c r="D18" t="s">
        <v>155</v>
      </c>
    </row>
    <row r="19" spans="1:6" x14ac:dyDescent="0.2">
      <c r="A19">
        <v>7</v>
      </c>
      <c r="B19" t="s">
        <v>117</v>
      </c>
      <c r="C19" t="s">
        <v>122</v>
      </c>
      <c r="D19" t="s">
        <v>155</v>
      </c>
    </row>
    <row r="20" spans="1:6" x14ac:dyDescent="0.2">
      <c r="A20">
        <v>29</v>
      </c>
      <c r="B20" t="s">
        <v>117</v>
      </c>
      <c r="C20" t="s">
        <v>132</v>
      </c>
      <c r="D20" t="s">
        <v>155</v>
      </c>
    </row>
    <row r="21" spans="1:6" x14ac:dyDescent="0.2">
      <c r="A21">
        <v>31</v>
      </c>
      <c r="B21" t="s">
        <v>117</v>
      </c>
      <c r="C21" t="s">
        <v>133</v>
      </c>
      <c r="D21" t="s">
        <v>155</v>
      </c>
    </row>
    <row r="22" spans="1:6" x14ac:dyDescent="0.2">
      <c r="A22">
        <v>15</v>
      </c>
      <c r="B22" t="s">
        <v>117</v>
      </c>
      <c r="C22" t="s">
        <v>128</v>
      </c>
      <c r="D22" t="s">
        <v>155</v>
      </c>
    </row>
    <row r="23" spans="1:6" x14ac:dyDescent="0.2">
      <c r="A23">
        <v>16</v>
      </c>
      <c r="C23" t="s">
        <v>153</v>
      </c>
      <c r="D23" t="s">
        <v>155</v>
      </c>
    </row>
    <row r="24" spans="1:6" x14ac:dyDescent="0.2">
      <c r="A24">
        <v>38</v>
      </c>
      <c r="B24" t="s">
        <v>117</v>
      </c>
      <c r="C24" t="s">
        <v>143</v>
      </c>
      <c r="D24" t="s">
        <v>155</v>
      </c>
    </row>
    <row r="25" spans="1:6" x14ac:dyDescent="0.2">
      <c r="A25">
        <v>14</v>
      </c>
      <c r="B25" t="s">
        <v>117</v>
      </c>
      <c r="C25" t="s">
        <v>127</v>
      </c>
      <c r="D25" t="s">
        <v>155</v>
      </c>
    </row>
    <row r="26" spans="1:6" x14ac:dyDescent="0.2">
      <c r="A26">
        <v>2</v>
      </c>
      <c r="B26" t="s">
        <v>117</v>
      </c>
      <c r="C26" t="s">
        <v>152</v>
      </c>
      <c r="D26" t="s">
        <v>155</v>
      </c>
      <c r="E26" t="s">
        <v>148</v>
      </c>
      <c r="F26" t="s">
        <v>147</v>
      </c>
    </row>
    <row r="27" spans="1:6" x14ac:dyDescent="0.2">
      <c r="A27">
        <v>39</v>
      </c>
      <c r="B27" t="s">
        <v>117</v>
      </c>
      <c r="C27" t="s">
        <v>144</v>
      </c>
      <c r="D27" t="s">
        <v>155</v>
      </c>
    </row>
    <row r="28" spans="1:6" x14ac:dyDescent="0.2">
      <c r="A28">
        <v>22</v>
      </c>
      <c r="B28" t="s">
        <v>118</v>
      </c>
      <c r="C28" t="s">
        <v>154</v>
      </c>
      <c r="D28" t="s">
        <v>155</v>
      </c>
    </row>
    <row r="29" spans="1:6" x14ac:dyDescent="0.2">
      <c r="A29">
        <v>20</v>
      </c>
      <c r="B29" t="s">
        <v>117</v>
      </c>
      <c r="C29" t="s">
        <v>130</v>
      </c>
      <c r="D29" t="s">
        <v>155</v>
      </c>
    </row>
    <row r="30" spans="1:6" x14ac:dyDescent="0.2">
      <c r="A30">
        <v>21</v>
      </c>
      <c r="B30" t="s">
        <v>117</v>
      </c>
      <c r="C30" t="s">
        <v>130</v>
      </c>
      <c r="D30" t="s">
        <v>155</v>
      </c>
    </row>
    <row r="31" spans="1:6" x14ac:dyDescent="0.2">
      <c r="A31">
        <v>6</v>
      </c>
      <c r="B31" t="s">
        <v>120</v>
      </c>
      <c r="C31" t="s">
        <v>121</v>
      </c>
      <c r="D31" t="s">
        <v>155</v>
      </c>
    </row>
    <row r="32" spans="1:6" x14ac:dyDescent="0.2">
      <c r="A32">
        <v>8</v>
      </c>
      <c r="B32" t="s">
        <v>117</v>
      </c>
      <c r="C32" t="s">
        <v>121</v>
      </c>
      <c r="D32" t="s">
        <v>155</v>
      </c>
    </row>
    <row r="33" spans="1:6" x14ac:dyDescent="0.2">
      <c r="A33">
        <v>25</v>
      </c>
      <c r="B33" t="s">
        <v>117</v>
      </c>
      <c r="C33" t="s">
        <v>121</v>
      </c>
      <c r="D33" t="s">
        <v>155</v>
      </c>
    </row>
    <row r="34" spans="1:6" x14ac:dyDescent="0.2">
      <c r="A34">
        <v>26</v>
      </c>
      <c r="B34" t="s">
        <v>117</v>
      </c>
      <c r="C34" t="s">
        <v>121</v>
      </c>
      <c r="D34" t="s">
        <v>155</v>
      </c>
    </row>
    <row r="35" spans="1:6" x14ac:dyDescent="0.2">
      <c r="A35">
        <v>27</v>
      </c>
      <c r="B35" t="s">
        <v>117</v>
      </c>
      <c r="C35" t="s">
        <v>121</v>
      </c>
      <c r="D35" t="s">
        <v>155</v>
      </c>
    </row>
    <row r="36" spans="1:6" x14ac:dyDescent="0.2">
      <c r="A36">
        <v>30</v>
      </c>
      <c r="B36" t="s">
        <v>117</v>
      </c>
      <c r="C36" t="s">
        <v>121</v>
      </c>
      <c r="D36" t="s">
        <v>155</v>
      </c>
    </row>
    <row r="37" spans="1:6" x14ac:dyDescent="0.2">
      <c r="A37">
        <v>32</v>
      </c>
      <c r="B37" t="s">
        <v>134</v>
      </c>
      <c r="C37" t="s">
        <v>135</v>
      </c>
      <c r="D37" t="s">
        <v>155</v>
      </c>
    </row>
    <row r="38" spans="1:6" x14ac:dyDescent="0.2">
      <c r="A38">
        <v>34</v>
      </c>
      <c r="B38" t="s">
        <v>117</v>
      </c>
      <c r="C38" t="s">
        <v>137</v>
      </c>
      <c r="D38" t="s">
        <v>155</v>
      </c>
    </row>
    <row r="39" spans="1:6" x14ac:dyDescent="0.2">
      <c r="A39">
        <v>35</v>
      </c>
      <c r="B39" t="s">
        <v>117</v>
      </c>
      <c r="C39" t="s">
        <v>137</v>
      </c>
      <c r="D39" t="s">
        <v>155</v>
      </c>
    </row>
    <row r="40" spans="1:6" x14ac:dyDescent="0.2">
      <c r="A40">
        <v>1</v>
      </c>
      <c r="B40" t="s">
        <v>116</v>
      </c>
      <c r="C40" t="s">
        <v>151</v>
      </c>
      <c r="D40" t="s">
        <v>155</v>
      </c>
      <c r="E40" t="s">
        <v>115</v>
      </c>
      <c r="F40" s="11" t="s">
        <v>114</v>
      </c>
    </row>
    <row r="41" spans="1:6" x14ac:dyDescent="0.2">
      <c r="A41">
        <v>36</v>
      </c>
      <c r="B41" t="s">
        <v>138</v>
      </c>
      <c r="C41" t="s">
        <v>139</v>
      </c>
      <c r="D41" t="s">
        <v>155</v>
      </c>
      <c r="E41" t="s">
        <v>140</v>
      </c>
    </row>
    <row r="42" spans="1:6" x14ac:dyDescent="0.2">
      <c r="A42">
        <v>37</v>
      </c>
      <c r="B42" t="s">
        <v>138</v>
      </c>
      <c r="C42" t="s">
        <v>141</v>
      </c>
      <c r="D42" t="s">
        <v>155</v>
      </c>
      <c r="E42" t="s">
        <v>142</v>
      </c>
    </row>
  </sheetData>
  <autoFilter ref="C1:C44" xr:uid="{58B52DAE-4C08-F54F-8949-125CF7ACCC05}"/>
  <sortState ref="A1:F43">
    <sortCondition ref="C1"/>
  </sortState>
  <hyperlinks>
    <hyperlink ref="F40" r:id="rId1" xr:uid="{6E3BAECD-BC03-574F-8CC8-E16354CE2625}"/>
    <hyperlink ref="F1" r:id="rId2" xr:uid="{FC5363BE-C302-1043-8F2C-45B55E7FA1E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7E6-D251-8F4C-A3E2-BFB6F0D1788A}">
  <dimension ref="A1:D17"/>
  <sheetViews>
    <sheetView workbookViewId="0">
      <selection activeCell="F26" sqref="F26"/>
    </sheetView>
  </sheetViews>
  <sheetFormatPr baseColWidth="10" defaultRowHeight="16" x14ac:dyDescent="0.2"/>
  <cols>
    <col min="2" max="2" width="10.83203125" style="3"/>
    <col min="3" max="3" width="10.83203125" style="4"/>
  </cols>
  <sheetData>
    <row r="1" spans="1:4" x14ac:dyDescent="0.2">
      <c r="A1" t="s">
        <v>12</v>
      </c>
      <c r="B1" s="3" t="s">
        <v>13</v>
      </c>
      <c r="C1" s="4" t="s">
        <v>14</v>
      </c>
      <c r="D1" t="s">
        <v>15</v>
      </c>
    </row>
    <row r="2" spans="1:4" x14ac:dyDescent="0.2">
      <c r="A2" s="1" t="s">
        <v>0</v>
      </c>
      <c r="B2" s="2" t="s">
        <v>6</v>
      </c>
      <c r="C2" s="4" t="str">
        <f>HEX2BIN(B2)</f>
        <v>0</v>
      </c>
      <c r="D2">
        <f>HEX2DEC(B2)</f>
        <v>0</v>
      </c>
    </row>
    <row r="3" spans="1:4" x14ac:dyDescent="0.2">
      <c r="A3" s="1" t="s">
        <v>1</v>
      </c>
      <c r="B3" s="2">
        <v>18</v>
      </c>
      <c r="C3" s="4" t="str">
        <f t="shared" ref="C3:C17" si="0">HEX2BIN(B3)</f>
        <v>11000</v>
      </c>
      <c r="D3">
        <f t="shared" ref="D3:D17" si="1">HEX2DEC(B3)</f>
        <v>24</v>
      </c>
    </row>
    <row r="4" spans="1:4" x14ac:dyDescent="0.2">
      <c r="A4" s="1" t="s">
        <v>2</v>
      </c>
      <c r="B4" s="2">
        <v>18</v>
      </c>
      <c r="C4" s="4" t="str">
        <f t="shared" si="0"/>
        <v>11000</v>
      </c>
      <c r="D4">
        <f t="shared" si="1"/>
        <v>24</v>
      </c>
    </row>
    <row r="5" spans="1:4" x14ac:dyDescent="0.2">
      <c r="A5" s="1" t="s">
        <v>1</v>
      </c>
      <c r="B5" s="2">
        <v>10</v>
      </c>
      <c r="C5" s="4" t="str">
        <f t="shared" si="0"/>
        <v>10000</v>
      </c>
      <c r="D5">
        <f t="shared" si="1"/>
        <v>16</v>
      </c>
    </row>
    <row r="6" spans="1:4" x14ac:dyDescent="0.2">
      <c r="A6" s="1" t="s">
        <v>1</v>
      </c>
      <c r="B6" s="2">
        <v>28</v>
      </c>
      <c r="C6" s="4" t="str">
        <f t="shared" si="0"/>
        <v>101000</v>
      </c>
      <c r="D6">
        <f t="shared" si="1"/>
        <v>40</v>
      </c>
    </row>
    <row r="7" spans="1:4" x14ac:dyDescent="0.2">
      <c r="A7" s="1" t="s">
        <v>1</v>
      </c>
      <c r="B7" s="2">
        <v>30</v>
      </c>
      <c r="C7" s="4" t="str">
        <f t="shared" si="0"/>
        <v>110000</v>
      </c>
      <c r="D7">
        <f t="shared" si="1"/>
        <v>48</v>
      </c>
    </row>
    <row r="8" spans="1:4" x14ac:dyDescent="0.2">
      <c r="A8" s="1" t="s">
        <v>2</v>
      </c>
      <c r="B8" s="2" t="s">
        <v>7</v>
      </c>
      <c r="C8" s="4" t="str">
        <f t="shared" si="0"/>
        <v>10</v>
      </c>
      <c r="D8">
        <f t="shared" si="1"/>
        <v>2</v>
      </c>
    </row>
    <row r="9" spans="1:4" x14ac:dyDescent="0.2">
      <c r="A9" s="1" t="s">
        <v>2</v>
      </c>
      <c r="B9" s="2">
        <v>10</v>
      </c>
      <c r="C9" s="4" t="str">
        <f t="shared" si="0"/>
        <v>10000</v>
      </c>
      <c r="D9">
        <f t="shared" si="1"/>
        <v>16</v>
      </c>
    </row>
    <row r="10" spans="1:4" x14ac:dyDescent="0.2">
      <c r="A10" s="1" t="s">
        <v>1</v>
      </c>
      <c r="B10" s="2" t="s">
        <v>8</v>
      </c>
      <c r="C10" s="4" t="str">
        <f t="shared" si="0"/>
        <v>100</v>
      </c>
      <c r="D10">
        <f t="shared" si="1"/>
        <v>4</v>
      </c>
    </row>
    <row r="11" spans="1:4" x14ac:dyDescent="0.2">
      <c r="A11" s="1" t="s">
        <v>1</v>
      </c>
      <c r="B11" s="2" t="s">
        <v>3</v>
      </c>
      <c r="C11" s="4" t="str">
        <f t="shared" si="0"/>
        <v>1001100</v>
      </c>
      <c r="D11">
        <f t="shared" si="1"/>
        <v>76</v>
      </c>
    </row>
    <row r="12" spans="1:4" x14ac:dyDescent="0.2">
      <c r="A12" s="1" t="s">
        <v>1</v>
      </c>
      <c r="B12" s="2" t="s">
        <v>9</v>
      </c>
      <c r="C12" s="4" t="str">
        <f t="shared" si="0"/>
        <v>11</v>
      </c>
      <c r="D12">
        <f t="shared" si="1"/>
        <v>3</v>
      </c>
    </row>
    <row r="13" spans="1:4" x14ac:dyDescent="0.2">
      <c r="A13" s="1" t="s">
        <v>1</v>
      </c>
      <c r="B13" s="2" t="s">
        <v>4</v>
      </c>
      <c r="C13" s="4" t="str">
        <f t="shared" si="0"/>
        <v>11000001</v>
      </c>
      <c r="D13">
        <f t="shared" si="1"/>
        <v>193</v>
      </c>
    </row>
    <row r="14" spans="1:4" x14ac:dyDescent="0.2">
      <c r="A14" s="1" t="s">
        <v>1</v>
      </c>
      <c r="B14" s="2" t="s">
        <v>10</v>
      </c>
      <c r="C14" s="4" t="str">
        <f t="shared" si="0"/>
        <v>101</v>
      </c>
      <c r="D14">
        <f t="shared" si="1"/>
        <v>5</v>
      </c>
    </row>
    <row r="15" spans="1:4" x14ac:dyDescent="0.2">
      <c r="A15" s="1" t="s">
        <v>1</v>
      </c>
      <c r="B15" s="2">
        <v>68</v>
      </c>
      <c r="C15" s="4" t="str">
        <f t="shared" si="0"/>
        <v>1101000</v>
      </c>
      <c r="D15">
        <f t="shared" si="1"/>
        <v>104</v>
      </c>
    </row>
    <row r="16" spans="1:4" x14ac:dyDescent="0.2">
      <c r="A16" s="1" t="s">
        <v>1</v>
      </c>
      <c r="B16" s="2" t="s">
        <v>11</v>
      </c>
      <c r="C16" s="4" t="str">
        <f t="shared" si="0"/>
        <v>1</v>
      </c>
      <c r="D16">
        <f t="shared" si="1"/>
        <v>1</v>
      </c>
    </row>
    <row r="17" spans="1:4" x14ac:dyDescent="0.2">
      <c r="A17" s="1" t="s">
        <v>1</v>
      </c>
      <c r="B17" s="2" t="s">
        <v>5</v>
      </c>
      <c r="C17" s="4" t="str">
        <f t="shared" si="0"/>
        <v>11110</v>
      </c>
      <c r="D17">
        <f t="shared" si="1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502-468F-EE4C-9DB0-E38D3298CC0F}">
  <dimension ref="A1:D7"/>
  <sheetViews>
    <sheetView workbookViewId="0">
      <selection activeCell="C8" sqref="C8"/>
    </sheetView>
  </sheetViews>
  <sheetFormatPr baseColWidth="10" defaultRowHeight="16" x14ac:dyDescent="0.2"/>
  <sheetData>
    <row r="1" spans="1:4" x14ac:dyDescent="0.2">
      <c r="A1" t="s">
        <v>158</v>
      </c>
      <c r="B1" t="s">
        <v>161</v>
      </c>
      <c r="C1" t="s">
        <v>159</v>
      </c>
      <c r="D1" t="s">
        <v>160</v>
      </c>
    </row>
    <row r="2" spans="1:4" x14ac:dyDescent="0.2">
      <c r="A2" t="s">
        <v>157</v>
      </c>
      <c r="B2" t="s">
        <v>162</v>
      </c>
      <c r="C2">
        <v>1</v>
      </c>
      <c r="D2">
        <v>18</v>
      </c>
    </row>
    <row r="3" spans="1:4" x14ac:dyDescent="0.2">
      <c r="A3">
        <v>1</v>
      </c>
      <c r="B3">
        <v>1</v>
      </c>
      <c r="C3">
        <v>2</v>
      </c>
      <c r="D3">
        <v>4</v>
      </c>
    </row>
    <row r="4" spans="1:4" x14ac:dyDescent="0.2">
      <c r="A4">
        <v>2</v>
      </c>
      <c r="B4">
        <v>1</v>
      </c>
      <c r="C4">
        <v>5</v>
      </c>
      <c r="D4">
        <v>25</v>
      </c>
    </row>
    <row r="5" spans="1:4" x14ac:dyDescent="0.2">
      <c r="A5">
        <v>2</v>
      </c>
      <c r="B5">
        <v>2</v>
      </c>
      <c r="C5">
        <v>5</v>
      </c>
      <c r="D5">
        <v>24</v>
      </c>
    </row>
    <row r="6" spans="1:4" x14ac:dyDescent="0.2">
      <c r="A6">
        <v>2</v>
      </c>
      <c r="B6">
        <v>3</v>
      </c>
      <c r="C6">
        <v>5</v>
      </c>
      <c r="D6">
        <v>23</v>
      </c>
    </row>
    <row r="7" spans="1:4" x14ac:dyDescent="0.2">
      <c r="A7">
        <v>2</v>
      </c>
      <c r="B7">
        <v>13</v>
      </c>
      <c r="C7">
        <v>32</v>
      </c>
      <c r="D7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PORTS</vt:lpstr>
      <vt:lpstr>PIN MAPPING</vt:lpstr>
      <vt:lpstr>MEMORY MAP</vt:lpstr>
      <vt:lpstr>CHIPS</vt:lpstr>
      <vt:lpstr>OUT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 Rork</dc:creator>
  <cp:lastModifiedBy>Joseph P Rork</cp:lastModifiedBy>
  <dcterms:created xsi:type="dcterms:W3CDTF">2021-08-04T14:18:35Z</dcterms:created>
  <dcterms:modified xsi:type="dcterms:W3CDTF">2022-02-22T14:11:30Z</dcterms:modified>
</cp:coreProperties>
</file>