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BAJO\JRosales\Mundial Rusia 2018\"/>
    </mc:Choice>
  </mc:AlternateContent>
  <bookViews>
    <workbookView xWindow="0" yWindow="0" windowWidth="19200" windowHeight="12045" firstSheet="7" activeTab="7"/>
  </bookViews>
  <sheets>
    <sheet name="Martes 19-06" sheetId="1" state="hidden" r:id="rId1"/>
    <sheet name="Miercoles 20-06" sheetId="3" state="hidden" r:id="rId2"/>
    <sheet name="Jueves 21-06" sheetId="4" state="hidden" r:id="rId3"/>
    <sheet name="Viernes 22-06" sheetId="5" state="hidden" r:id="rId4"/>
    <sheet name="Sábado 23-06" sheetId="6" state="hidden" r:id="rId5"/>
    <sheet name="Domingo 24-06" sheetId="7" state="hidden" r:id="rId6"/>
    <sheet name="Lunes 25-06" sheetId="8" state="hidden" r:id="rId7"/>
    <sheet name="Martes 26-06" sheetId="9" r:id="rId8"/>
    <sheet name="Miércoles 27-06" sheetId="10" r:id="rId9"/>
    <sheet name="Jueves 28-06" sheetId="11" state="hidden" r:id="rId10"/>
    <sheet name="PARAMETROS" sheetId="2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1" l="1"/>
  <c r="L16" i="11"/>
  <c r="L15" i="11"/>
  <c r="L14" i="11"/>
  <c r="D22" i="11" s="1"/>
  <c r="L17" i="10"/>
  <c r="L16" i="10"/>
  <c r="L15" i="10"/>
  <c r="L14" i="10"/>
  <c r="L17" i="9"/>
  <c r="L16" i="9"/>
  <c r="L15" i="9"/>
  <c r="L14" i="9"/>
  <c r="D22" i="10" l="1"/>
  <c r="D22" i="9"/>
  <c r="L17" i="8"/>
  <c r="L16" i="8"/>
  <c r="L15" i="8"/>
  <c r="L14" i="8"/>
  <c r="L15" i="7"/>
  <c r="L14" i="7"/>
  <c r="L13" i="7"/>
  <c r="L15" i="6"/>
  <c r="L14" i="6"/>
  <c r="L13" i="6"/>
  <c r="L15" i="5"/>
  <c r="L14" i="5"/>
  <c r="L13" i="5"/>
  <c r="L15" i="4"/>
  <c r="L14" i="4"/>
  <c r="L13" i="4"/>
  <c r="L15" i="3"/>
  <c r="L14" i="3"/>
  <c r="L13" i="3"/>
  <c r="L15" i="1"/>
  <c r="L14" i="1"/>
  <c r="L13" i="1"/>
  <c r="D21" i="6" l="1"/>
  <c r="D21" i="5"/>
  <c r="D21" i="4"/>
  <c r="D21" i="3"/>
  <c r="D20" i="7"/>
  <c r="D22" i="8"/>
  <c r="D21" i="1"/>
</calcChain>
</file>

<file path=xl/sharedStrings.xml><?xml version="1.0" encoding="utf-8"?>
<sst xmlns="http://schemas.openxmlformats.org/spreadsheetml/2006/main" count="465" uniqueCount="67">
  <si>
    <t>RESULTADO FINAL</t>
  </si>
  <si>
    <t>LOCAL</t>
  </si>
  <si>
    <t>RESULTADO</t>
  </si>
  <si>
    <t>VISITA</t>
  </si>
  <si>
    <t>Egipto</t>
  </si>
  <si>
    <t>vs</t>
  </si>
  <si>
    <t>Uruguay</t>
  </si>
  <si>
    <t>Marruecos</t>
  </si>
  <si>
    <t>Irán</t>
  </si>
  <si>
    <t>Portugal</t>
  </si>
  <si>
    <t>España</t>
  </si>
  <si>
    <t>PRONOSTICOS</t>
  </si>
  <si>
    <t>FECHA</t>
  </si>
  <si>
    <t>DÍA</t>
  </si>
  <si>
    <t>HORA</t>
  </si>
  <si>
    <t>GRUPO</t>
  </si>
  <si>
    <t>VISITANTE</t>
  </si>
  <si>
    <t>PUNTOS</t>
  </si>
  <si>
    <t>Viernes</t>
  </si>
  <si>
    <t>A</t>
  </si>
  <si>
    <t>B</t>
  </si>
  <si>
    <t>12:00 M</t>
  </si>
  <si>
    <t>SOEID</t>
  </si>
  <si>
    <t>NOMBRE</t>
  </si>
  <si>
    <t>PUNTAJE TOTAL</t>
  </si>
  <si>
    <t>Martes</t>
  </si>
  <si>
    <t>H</t>
  </si>
  <si>
    <t>Colombia</t>
  </si>
  <si>
    <t>Polonia</t>
  </si>
  <si>
    <t>Rusia</t>
  </si>
  <si>
    <t>Japón</t>
  </si>
  <si>
    <t>Senegal</t>
  </si>
  <si>
    <t>GOLES</t>
  </si>
  <si>
    <t>Miercoles</t>
  </si>
  <si>
    <t>Arabia Saudita</t>
  </si>
  <si>
    <t>C</t>
  </si>
  <si>
    <t>D</t>
  </si>
  <si>
    <t>Dinamarca</t>
  </si>
  <si>
    <t>Francia</t>
  </si>
  <si>
    <t>Argentina</t>
  </si>
  <si>
    <t>Australia</t>
  </si>
  <si>
    <t>Perú</t>
  </si>
  <si>
    <t>Croacia</t>
  </si>
  <si>
    <t>Brasil</t>
  </si>
  <si>
    <t>Nigeria</t>
  </si>
  <si>
    <t>Serbia</t>
  </si>
  <si>
    <t>Costa Rica</t>
  </si>
  <si>
    <t>Islandia</t>
  </si>
  <si>
    <t>Suiza</t>
  </si>
  <si>
    <t>Jueves</t>
  </si>
  <si>
    <t>E</t>
  </si>
  <si>
    <t>Sábado</t>
  </si>
  <si>
    <t>G</t>
  </si>
  <si>
    <t>F</t>
  </si>
  <si>
    <t>Bélgica</t>
  </si>
  <si>
    <t>Corea del Sur</t>
  </si>
  <si>
    <t>Alemania</t>
  </si>
  <si>
    <t>Túnez</t>
  </si>
  <si>
    <t>México</t>
  </si>
  <si>
    <t>Suecia</t>
  </si>
  <si>
    <t>Lunes</t>
  </si>
  <si>
    <t>Miércoles</t>
  </si>
  <si>
    <t>Panamá</t>
  </si>
  <si>
    <t>Inglaterra</t>
  </si>
  <si>
    <t>JR16490</t>
  </si>
  <si>
    <t>JAIME ROSALES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</si>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</sst>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1" fillId="0" borderId="1" xfId="0" applyFont="1" applyBorder="1" applyProtection="1">
      <protection hidden="1"/>
    </xf>
    <xf numFmtId="0" fontId="2" fillId="0" borderId="1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14" fontId="2" fillId="0" borderId="1" xfId="0" applyNumberFormat="1" applyFont="1" applyBorder="1" applyProtection="1">
      <protection hidden="1"/>
    </xf>
    <xf numFmtId="18" fontId="2" fillId="0" borderId="1" xfId="0" applyNumberFormat="1" applyFont="1" applyBorder="1" applyProtection="1">
      <protection hidden="1"/>
    </xf>
    <xf numFmtId="14" fontId="2" fillId="0" borderId="0" xfId="0" applyNumberFormat="1" applyFont="1" applyBorder="1" applyProtection="1">
      <protection hidden="1"/>
    </xf>
    <xf numFmtId="0" fontId="2" fillId="0" borderId="0" xfId="0" applyFont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9525</xdr:colOff>
      <xdr:row>0</xdr:row>
      <xdr:rowOff>0</xdr:rowOff>
    </xdr:from>
    <xdr:to>
      <xdr:col>19</xdr:col>
      <xdr:colOff>361950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0"/>
          <a:ext cx="5762625" cy="57626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20</xdr:col>
      <xdr:colOff>276225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5762625" cy="5762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19</xdr:col>
      <xdr:colOff>352425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19</xdr:col>
      <xdr:colOff>352425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19</xdr:col>
      <xdr:colOff>352425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19</xdr:col>
      <xdr:colOff>352425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19050</xdr:colOff>
      <xdr:row>0</xdr:row>
      <xdr:rowOff>0</xdr:rowOff>
    </xdr:from>
    <xdr:to>
      <xdr:col>20</xdr:col>
      <xdr:colOff>295275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0"/>
          <a:ext cx="5762625" cy="57626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20</xdr:col>
      <xdr:colOff>276225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5762625" cy="57626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20</xdr:col>
      <xdr:colOff>276225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5762625" cy="576262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20</xdr:col>
      <xdr:colOff>276225</xdr:colOff>
      <xdr:row>30</xdr:row>
      <xdr:rowOff>47624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0"/>
          <a:ext cx="5762625" cy="5762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showRowColHeaders="0" workbookViewId="0">
      <selection activeCell="E19" sqref="E19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27</v>
      </c>
      <c r="H5" s="4">
        <v>1</v>
      </c>
      <c r="I5" s="5" t="s">
        <v>5</v>
      </c>
      <c r="J5" s="4">
        <v>2</v>
      </c>
      <c r="K5" s="14" t="s">
        <v>30</v>
      </c>
    </row>
    <row r="6" spans="3:12" x14ac:dyDescent="0.25">
      <c r="F6" s="11"/>
      <c r="G6" s="14" t="s">
        <v>28</v>
      </c>
      <c r="H6" s="4">
        <v>1</v>
      </c>
      <c r="I6" s="5" t="s">
        <v>5</v>
      </c>
      <c r="J6" s="4">
        <v>2</v>
      </c>
      <c r="K6" s="14" t="s">
        <v>31</v>
      </c>
    </row>
    <row r="7" spans="3:12" x14ac:dyDescent="0.25">
      <c r="G7" s="14" t="s">
        <v>29</v>
      </c>
      <c r="H7" s="4">
        <v>3</v>
      </c>
      <c r="I7" s="5" t="s">
        <v>5</v>
      </c>
      <c r="J7" s="4">
        <v>1</v>
      </c>
      <c r="K7" s="14" t="s">
        <v>4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43270</v>
      </c>
      <c r="D13" s="14" t="s">
        <v>25</v>
      </c>
      <c r="E13" s="18">
        <v>0.25</v>
      </c>
      <c r="F13" s="5" t="s">
        <v>26</v>
      </c>
      <c r="G13" s="14" t="s">
        <v>27</v>
      </c>
      <c r="H13" s="4">
        <v>2</v>
      </c>
      <c r="I13" s="14" t="s">
        <v>5</v>
      </c>
      <c r="J13" s="4">
        <v>1</v>
      </c>
      <c r="K13" s="14" t="s">
        <v>30</v>
      </c>
      <c r="L13" s="5">
        <f>IF(H5="",0,IF(H13&amp;J13=H5&amp;J5,3,IF(H5&gt;J5,IF(H13&gt;J13,2,0),IF(J5&gt;H5,IF(J13&gt;H13,2,0),IF(H13&amp;H5=J13&amp;J5,2,0)))))</f>
        <v>0</v>
      </c>
    </row>
    <row r="14" spans="3:12" x14ac:dyDescent="0.25">
      <c r="C14" s="17">
        <v>43270</v>
      </c>
      <c r="D14" s="14" t="s">
        <v>25</v>
      </c>
      <c r="E14" s="18">
        <v>0.375</v>
      </c>
      <c r="F14" s="5" t="s">
        <v>26</v>
      </c>
      <c r="G14" s="14" t="s">
        <v>28</v>
      </c>
      <c r="H14" s="4">
        <v>2</v>
      </c>
      <c r="I14" s="14" t="s">
        <v>5</v>
      </c>
      <c r="J14" s="4">
        <v>0</v>
      </c>
      <c r="K14" s="14" t="s">
        <v>31</v>
      </c>
      <c r="L14" s="5">
        <f t="shared" ref="L14:L15" si="0">IF(H6="",0,IF(H14&amp;J14=H6&amp;J6,3,IF(H6&gt;J6,IF(H14&gt;J14,2,0),IF(J6&gt;H6,IF(J14&gt;H14,2,0),IF(H14&amp;H6=J14&amp;J6,2,0)))))</f>
        <v>0</v>
      </c>
    </row>
    <row r="15" spans="3:12" x14ac:dyDescent="0.25">
      <c r="C15" s="17">
        <v>43270</v>
      </c>
      <c r="D15" s="14" t="s">
        <v>25</v>
      </c>
      <c r="E15" s="14" t="s">
        <v>21</v>
      </c>
      <c r="F15" s="5" t="s">
        <v>19</v>
      </c>
      <c r="G15" s="14" t="s">
        <v>29</v>
      </c>
      <c r="H15" s="4">
        <v>1</v>
      </c>
      <c r="I15" s="14" t="s">
        <v>5</v>
      </c>
      <c r="J15" s="4">
        <v>2</v>
      </c>
      <c r="K15" s="14" t="s">
        <v>4</v>
      </c>
      <c r="L15" s="5">
        <f t="shared" si="0"/>
        <v>0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showRowColHeaders="0" workbookViewId="0">
      <selection activeCell="F20" sqref="F20"/>
    </sheetView>
  </sheetViews>
  <sheetFormatPr defaultRowHeight="15" x14ac:dyDescent="0.25"/>
  <cols>
    <col min="1" max="2" width="9.140625" style="10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3.85546875" style="10" bestFit="1" customWidth="1"/>
    <col min="12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31</v>
      </c>
      <c r="H5" s="4"/>
      <c r="I5" s="5" t="s">
        <v>5</v>
      </c>
      <c r="J5" s="4"/>
      <c r="K5" s="14" t="s">
        <v>27</v>
      </c>
    </row>
    <row r="6" spans="3:12" x14ac:dyDescent="0.25">
      <c r="F6" s="12"/>
      <c r="G6" s="14" t="s">
        <v>30</v>
      </c>
      <c r="H6" s="4"/>
      <c r="I6" s="5" t="s">
        <v>5</v>
      </c>
      <c r="J6" s="4"/>
      <c r="K6" s="14" t="s">
        <v>28</v>
      </c>
    </row>
    <row r="7" spans="3:12" x14ac:dyDescent="0.25">
      <c r="F7" s="11"/>
      <c r="G7" s="14" t="s">
        <v>62</v>
      </c>
      <c r="H7" s="4"/>
      <c r="I7" s="5" t="s">
        <v>5</v>
      </c>
      <c r="J7" s="4"/>
      <c r="K7" s="14" t="s">
        <v>57</v>
      </c>
    </row>
    <row r="8" spans="3:12" x14ac:dyDescent="0.25">
      <c r="G8" s="14" t="s">
        <v>63</v>
      </c>
      <c r="H8" s="4"/>
      <c r="I8" s="5" t="s">
        <v>5</v>
      </c>
      <c r="J8" s="4"/>
      <c r="K8" s="14" t="s">
        <v>54</v>
      </c>
    </row>
    <row r="10" spans="3:12" x14ac:dyDescent="0.25">
      <c r="E10" s="28" t="s">
        <v>11</v>
      </c>
      <c r="F10" s="28"/>
      <c r="G10" s="28"/>
      <c r="H10" s="28"/>
      <c r="I10" s="28"/>
      <c r="J10" s="28"/>
    </row>
    <row r="11" spans="3:12" x14ac:dyDescent="0.25">
      <c r="E11" s="28"/>
      <c r="F11" s="28"/>
      <c r="G11" s="28"/>
      <c r="H11" s="28"/>
      <c r="I11" s="28"/>
      <c r="J11" s="28"/>
    </row>
    <row r="12" spans="3:12" x14ac:dyDescent="0.25">
      <c r="E12" s="29"/>
      <c r="F12" s="29"/>
      <c r="G12" s="29"/>
      <c r="H12" s="29"/>
      <c r="I12" s="29"/>
      <c r="J12" s="29"/>
    </row>
    <row r="13" spans="3:12" x14ac:dyDescent="0.25">
      <c r="C13" s="16" t="s">
        <v>12</v>
      </c>
      <c r="D13" s="16" t="s">
        <v>13</v>
      </c>
      <c r="E13" s="16" t="s">
        <v>14</v>
      </c>
      <c r="F13" s="16" t="s">
        <v>15</v>
      </c>
      <c r="G13" s="16" t="s">
        <v>1</v>
      </c>
      <c r="H13" s="30" t="s">
        <v>2</v>
      </c>
      <c r="I13" s="30"/>
      <c r="J13" s="30"/>
      <c r="K13" s="16" t="s">
        <v>16</v>
      </c>
      <c r="L13" s="16" t="s">
        <v>17</v>
      </c>
    </row>
    <row r="14" spans="3:12" x14ac:dyDescent="0.25">
      <c r="C14" s="17">
        <v>43279</v>
      </c>
      <c r="D14" s="14" t="s">
        <v>49</v>
      </c>
      <c r="E14" s="18">
        <v>0.33333333333333331</v>
      </c>
      <c r="F14" s="5" t="s">
        <v>26</v>
      </c>
      <c r="G14" s="14" t="s">
        <v>31</v>
      </c>
      <c r="H14" s="4"/>
      <c r="I14" s="14" t="s">
        <v>5</v>
      </c>
      <c r="J14" s="4"/>
      <c r="K14" s="14" t="s">
        <v>27</v>
      </c>
      <c r="L14" s="5">
        <f>IF(H5="",0,IF(H14&amp;J14=H5&amp;J5,3,IF(H5&gt;J5,IF(H14&gt;J14,2,0),IF(J5&gt;H5,IF(J14&gt;H14,2,0),IF(H14&amp;H5=J14&amp;J5,2,0)))))</f>
        <v>0</v>
      </c>
    </row>
    <row r="15" spans="3:12" x14ac:dyDescent="0.25">
      <c r="C15" s="17">
        <v>43279</v>
      </c>
      <c r="D15" s="14" t="s">
        <v>49</v>
      </c>
      <c r="E15" s="18">
        <v>0.33333333333333331</v>
      </c>
      <c r="F15" s="5" t="s">
        <v>26</v>
      </c>
      <c r="G15" s="14" t="s">
        <v>30</v>
      </c>
      <c r="H15" s="4"/>
      <c r="I15" s="14" t="s">
        <v>5</v>
      </c>
      <c r="J15" s="4"/>
      <c r="K15" s="14" t="s">
        <v>28</v>
      </c>
      <c r="L15" s="5">
        <f t="shared" ref="L15:L17" si="0">IF(H6="",0,IF(H15&amp;J15=H6&amp;J6,3,IF(H6&gt;J6,IF(H15&gt;J15,2,0),IF(J6&gt;H6,IF(J15&gt;H15,2,0),IF(H15&amp;H6=J15&amp;J6,2,0)))))</f>
        <v>0</v>
      </c>
    </row>
    <row r="16" spans="3:12" x14ac:dyDescent="0.25">
      <c r="C16" s="17">
        <v>43279</v>
      </c>
      <c r="D16" s="14" t="s">
        <v>49</v>
      </c>
      <c r="E16" s="14" t="s">
        <v>21</v>
      </c>
      <c r="F16" s="5" t="s">
        <v>52</v>
      </c>
      <c r="G16" s="14" t="s">
        <v>62</v>
      </c>
      <c r="H16" s="4"/>
      <c r="I16" s="14" t="s">
        <v>5</v>
      </c>
      <c r="J16" s="4"/>
      <c r="K16" s="14" t="s">
        <v>57</v>
      </c>
      <c r="L16" s="5">
        <f t="shared" si="0"/>
        <v>0</v>
      </c>
    </row>
    <row r="17" spans="2:12" x14ac:dyDescent="0.25">
      <c r="C17" s="17">
        <v>43279</v>
      </c>
      <c r="D17" s="14" t="s">
        <v>49</v>
      </c>
      <c r="E17" s="14" t="s">
        <v>21</v>
      </c>
      <c r="F17" s="5" t="s">
        <v>52</v>
      </c>
      <c r="G17" s="14" t="s">
        <v>63</v>
      </c>
      <c r="H17" s="4"/>
      <c r="I17" s="14" t="s">
        <v>5</v>
      </c>
      <c r="J17" s="4"/>
      <c r="K17" s="14" t="s">
        <v>54</v>
      </c>
      <c r="L17" s="5">
        <f t="shared" si="0"/>
        <v>0</v>
      </c>
    </row>
    <row r="18" spans="2:12" x14ac:dyDescent="0.25">
      <c r="K18" s="22"/>
      <c r="L18" s="23"/>
    </row>
    <row r="19" spans="2:12" x14ac:dyDescent="0.25">
      <c r="H19" s="31"/>
      <c r="I19" s="31"/>
      <c r="J19" s="31"/>
      <c r="K19" s="35"/>
      <c r="L19" s="35"/>
    </row>
    <row r="20" spans="2:12" x14ac:dyDescent="0.25">
      <c r="H20" s="31"/>
      <c r="I20" s="31"/>
      <c r="J20" s="31"/>
      <c r="K20" s="34"/>
      <c r="L20" s="34"/>
    </row>
    <row r="21" spans="2:12" x14ac:dyDescent="0.25">
      <c r="B21" s="7" t="s">
        <v>22</v>
      </c>
      <c r="C21" s="7" t="s">
        <v>23</v>
      </c>
      <c r="D21" s="7" t="s">
        <v>24</v>
      </c>
    </row>
    <row r="22" spans="2:12" x14ac:dyDescent="0.25">
      <c r="B22" s="8" t="s">
        <v>64</v>
      </c>
      <c r="C22" s="8" t="s">
        <v>65</v>
      </c>
      <c r="D22" s="7">
        <f>SUM(L14:L17)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J5:J8 H5:H8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B3" sqref="B3"/>
    </sheetView>
  </sheetViews>
  <sheetFormatPr defaultRowHeight="15" x14ac:dyDescent="0.25"/>
  <cols>
    <col min="1" max="16384" width="9.140625" style="1"/>
  </cols>
  <sheetData>
    <row r="2" spans="2:2" x14ac:dyDescent="0.25">
      <c r="B2" s="9" t="s">
        <v>32</v>
      </c>
    </row>
    <row r="3" spans="2:2" x14ac:dyDescent="0.25">
      <c r="B3" s="9">
        <v>0</v>
      </c>
    </row>
    <row r="4" spans="2:2" x14ac:dyDescent="0.25">
      <c r="B4" s="9">
        <v>1</v>
      </c>
    </row>
    <row r="5" spans="2:2" x14ac:dyDescent="0.25">
      <c r="B5" s="9">
        <v>2</v>
      </c>
    </row>
    <row r="6" spans="2:2" x14ac:dyDescent="0.25">
      <c r="B6" s="9">
        <v>3</v>
      </c>
    </row>
    <row r="7" spans="2:2" x14ac:dyDescent="0.25">
      <c r="B7" s="9">
        <v>4</v>
      </c>
    </row>
    <row r="8" spans="2:2" x14ac:dyDescent="0.25">
      <c r="B8" s="9">
        <v>5</v>
      </c>
    </row>
    <row r="9" spans="2:2" x14ac:dyDescent="0.25">
      <c r="B9" s="9">
        <v>6</v>
      </c>
    </row>
    <row r="10" spans="2:2" x14ac:dyDescent="0.25">
      <c r="B10" s="9">
        <v>7</v>
      </c>
    </row>
    <row r="11" spans="2:2" x14ac:dyDescent="0.25">
      <c r="B11" s="9">
        <v>8</v>
      </c>
    </row>
    <row r="12" spans="2:2" x14ac:dyDescent="0.25">
      <c r="B12" s="9">
        <v>9</v>
      </c>
    </row>
    <row r="13" spans="2:2" x14ac:dyDescent="0.25">
      <c r="B13" s="9">
        <v>10</v>
      </c>
    </row>
    <row r="14" spans="2:2" x14ac:dyDescent="0.25">
      <c r="B14" s="9">
        <v>11</v>
      </c>
    </row>
    <row r="15" spans="2:2" x14ac:dyDescent="0.25">
      <c r="B15" s="9">
        <v>12</v>
      </c>
    </row>
    <row r="16" spans="2:2" x14ac:dyDescent="0.25">
      <c r="B16" s="9">
        <v>13</v>
      </c>
    </row>
    <row r="17" spans="2:2" x14ac:dyDescent="0.25">
      <c r="B17" s="9">
        <v>14</v>
      </c>
    </row>
    <row r="18" spans="2:2" x14ac:dyDescent="0.25">
      <c r="B18" s="9">
        <v>15</v>
      </c>
    </row>
    <row r="19" spans="2:2" x14ac:dyDescent="0.25">
      <c r="B19" s="9">
        <v>16</v>
      </c>
    </row>
    <row r="20" spans="2:2" x14ac:dyDescent="0.25">
      <c r="B20" s="9">
        <v>17</v>
      </c>
    </row>
    <row r="21" spans="2:2" x14ac:dyDescent="0.25">
      <c r="B21" s="9">
        <v>18</v>
      </c>
    </row>
    <row r="22" spans="2:2" x14ac:dyDescent="0.25">
      <c r="B22" s="9">
        <v>19</v>
      </c>
    </row>
    <row r="23" spans="2:2" x14ac:dyDescent="0.25">
      <c r="B23" s="9">
        <v>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showRowColHeaders="0" workbookViewId="0">
      <selection activeCell="K9" sqref="K9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9</v>
      </c>
      <c r="H5" s="4">
        <v>1</v>
      </c>
      <c r="I5" s="5" t="s">
        <v>5</v>
      </c>
      <c r="J5" s="4">
        <v>0</v>
      </c>
      <c r="K5" s="14" t="s">
        <v>7</v>
      </c>
    </row>
    <row r="6" spans="3:12" x14ac:dyDescent="0.25">
      <c r="F6" s="11"/>
      <c r="G6" s="14" t="s">
        <v>6</v>
      </c>
      <c r="H6" s="4">
        <v>1</v>
      </c>
      <c r="I6" s="5" t="s">
        <v>5</v>
      </c>
      <c r="J6" s="4">
        <v>0</v>
      </c>
      <c r="K6" s="14" t="s">
        <v>34</v>
      </c>
    </row>
    <row r="7" spans="3:12" x14ac:dyDescent="0.25">
      <c r="G7" s="14" t="s">
        <v>8</v>
      </c>
      <c r="H7" s="4">
        <v>0</v>
      </c>
      <c r="I7" s="5" t="s">
        <v>5</v>
      </c>
      <c r="J7" s="4">
        <v>1</v>
      </c>
      <c r="K7" s="14" t="s">
        <v>10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43271</v>
      </c>
      <c r="D13" s="14" t="s">
        <v>33</v>
      </c>
      <c r="E13" s="18">
        <v>0.25</v>
      </c>
      <c r="F13" s="5" t="s">
        <v>20</v>
      </c>
      <c r="G13" s="14" t="s">
        <v>9</v>
      </c>
      <c r="H13" s="4">
        <v>2</v>
      </c>
      <c r="I13" s="14" t="s">
        <v>5</v>
      </c>
      <c r="J13" s="4">
        <v>0</v>
      </c>
      <c r="K13" s="14" t="s">
        <v>7</v>
      </c>
      <c r="L13" s="5">
        <f>IF(H5="",0,IF(H13&amp;J13=H5&amp;J5,3,IF(H5&gt;J5,IF(H13&gt;J13,2,0),IF(J5&gt;H5,IF(J13&gt;H13,2,0),IF(H13&amp;H5=J13&amp;J5,2,0)))))</f>
        <v>2</v>
      </c>
    </row>
    <row r="14" spans="3:12" x14ac:dyDescent="0.25">
      <c r="C14" s="17">
        <v>43271</v>
      </c>
      <c r="D14" s="14" t="s">
        <v>33</v>
      </c>
      <c r="E14" s="18">
        <v>0.375</v>
      </c>
      <c r="F14" s="5" t="s">
        <v>19</v>
      </c>
      <c r="G14" s="14" t="s">
        <v>6</v>
      </c>
      <c r="H14" s="4">
        <v>3</v>
      </c>
      <c r="I14" s="14" t="s">
        <v>5</v>
      </c>
      <c r="J14" s="4">
        <v>0</v>
      </c>
      <c r="K14" s="14" t="s">
        <v>34</v>
      </c>
      <c r="L14" s="5">
        <f t="shared" ref="L14:L15" si="0">IF(H6="",0,IF(H14&amp;J14=H6&amp;J6,3,IF(H6&gt;J6,IF(H14&gt;J14,2,0),IF(J6&gt;H6,IF(J14&gt;H14,2,0),IF(H14&amp;H6=J14&amp;J6,2,0)))))</f>
        <v>2</v>
      </c>
    </row>
    <row r="15" spans="3:12" x14ac:dyDescent="0.25">
      <c r="C15" s="17">
        <v>43271</v>
      </c>
      <c r="D15" s="14" t="s">
        <v>33</v>
      </c>
      <c r="E15" s="14" t="s">
        <v>21</v>
      </c>
      <c r="F15" s="5" t="s">
        <v>20</v>
      </c>
      <c r="G15" s="14" t="s">
        <v>8</v>
      </c>
      <c r="H15" s="4">
        <v>0</v>
      </c>
      <c r="I15" s="14" t="s">
        <v>5</v>
      </c>
      <c r="J15" s="4">
        <v>3</v>
      </c>
      <c r="K15" s="14" t="s">
        <v>10</v>
      </c>
      <c r="L15" s="5">
        <f t="shared" si="0"/>
        <v>2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6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showRowColHeaders="0" workbookViewId="0">
      <selection activeCell="H8" sqref="H8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37</v>
      </c>
      <c r="H5" s="4">
        <v>1</v>
      </c>
      <c r="I5" s="5" t="s">
        <v>5</v>
      </c>
      <c r="J5" s="4">
        <v>1</v>
      </c>
      <c r="K5" s="14" t="s">
        <v>40</v>
      </c>
    </row>
    <row r="6" spans="3:12" x14ac:dyDescent="0.25">
      <c r="F6" s="11"/>
      <c r="G6" s="14" t="s">
        <v>38</v>
      </c>
      <c r="H6" s="4">
        <v>1</v>
      </c>
      <c r="I6" s="5" t="s">
        <v>5</v>
      </c>
      <c r="J6" s="4">
        <v>0</v>
      </c>
      <c r="K6" s="14" t="s">
        <v>41</v>
      </c>
    </row>
    <row r="7" spans="3:12" x14ac:dyDescent="0.25">
      <c r="G7" s="14" t="s">
        <v>39</v>
      </c>
      <c r="H7" s="4">
        <v>0</v>
      </c>
      <c r="I7" s="5" t="s">
        <v>5</v>
      </c>
      <c r="J7" s="4">
        <v>3</v>
      </c>
      <c r="K7" s="14" t="s">
        <v>42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43272</v>
      </c>
      <c r="D13" s="14" t="s">
        <v>49</v>
      </c>
      <c r="E13" s="18">
        <v>0.25</v>
      </c>
      <c r="F13" s="5" t="s">
        <v>35</v>
      </c>
      <c r="G13" s="14" t="s">
        <v>37</v>
      </c>
      <c r="H13" s="4">
        <v>1</v>
      </c>
      <c r="I13" s="14" t="s">
        <v>5</v>
      </c>
      <c r="J13" s="4">
        <v>2</v>
      </c>
      <c r="K13" s="14" t="s">
        <v>40</v>
      </c>
      <c r="L13" s="5">
        <f>IF(H5="",0,IF(H13&amp;J13=H5&amp;J5,3,IF(H5&gt;J5,IF(H13&gt;J13,2,0),IF(J5&gt;H5,IF(J13&gt;H13,2,0),IF(H13&amp;H5=J13&amp;J5,2,0)))))</f>
        <v>0</v>
      </c>
    </row>
    <row r="14" spans="3:12" x14ac:dyDescent="0.25">
      <c r="C14" s="17">
        <v>43272</v>
      </c>
      <c r="D14" s="14" t="s">
        <v>49</v>
      </c>
      <c r="E14" s="18">
        <v>0.375</v>
      </c>
      <c r="F14" s="5" t="s">
        <v>35</v>
      </c>
      <c r="G14" s="14" t="s">
        <v>38</v>
      </c>
      <c r="H14" s="4">
        <v>2</v>
      </c>
      <c r="I14" s="14" t="s">
        <v>5</v>
      </c>
      <c r="J14" s="4">
        <v>0</v>
      </c>
      <c r="K14" s="14" t="s">
        <v>41</v>
      </c>
      <c r="L14" s="5">
        <f t="shared" ref="L14:L15" si="0">IF(H6="",0,IF(H14&amp;J14=H6&amp;J6,3,IF(H6&gt;J6,IF(H14&gt;J14,2,0),IF(J6&gt;H6,IF(J14&gt;H14,2,0),IF(H14&amp;H6=J14&amp;J6,2,0)))))</f>
        <v>2</v>
      </c>
    </row>
    <row r="15" spans="3:12" x14ac:dyDescent="0.25">
      <c r="C15" s="17">
        <v>43272</v>
      </c>
      <c r="D15" s="14" t="s">
        <v>49</v>
      </c>
      <c r="E15" s="14" t="s">
        <v>21</v>
      </c>
      <c r="F15" s="5" t="s">
        <v>36</v>
      </c>
      <c r="G15" s="14" t="s">
        <v>39</v>
      </c>
      <c r="H15" s="4">
        <v>1</v>
      </c>
      <c r="I15" s="14" t="s">
        <v>5</v>
      </c>
      <c r="J15" s="4">
        <v>0</v>
      </c>
      <c r="K15" s="14" t="s">
        <v>42</v>
      </c>
      <c r="L15" s="5">
        <f t="shared" si="0"/>
        <v>0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2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showRowColHeaders="0" workbookViewId="0">
      <selection activeCell="E20" sqref="E20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43</v>
      </c>
      <c r="H5" s="4">
        <v>2</v>
      </c>
      <c r="I5" s="5" t="s">
        <v>5</v>
      </c>
      <c r="J5" s="4">
        <v>0</v>
      </c>
      <c r="K5" s="14" t="s">
        <v>46</v>
      </c>
    </row>
    <row r="6" spans="3:12" x14ac:dyDescent="0.25">
      <c r="F6" s="11"/>
      <c r="G6" s="14" t="s">
        <v>44</v>
      </c>
      <c r="H6" s="4">
        <v>2</v>
      </c>
      <c r="I6" s="5" t="s">
        <v>5</v>
      </c>
      <c r="J6" s="4">
        <v>0</v>
      </c>
      <c r="K6" s="14" t="s">
        <v>47</v>
      </c>
    </row>
    <row r="7" spans="3:12" x14ac:dyDescent="0.25">
      <c r="G7" s="14" t="s">
        <v>45</v>
      </c>
      <c r="H7" s="4">
        <v>1</v>
      </c>
      <c r="I7" s="5" t="s">
        <v>5</v>
      </c>
      <c r="J7" s="4">
        <v>2</v>
      </c>
      <c r="K7" s="14" t="s">
        <v>48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43273</v>
      </c>
      <c r="D13" s="14" t="s">
        <v>18</v>
      </c>
      <c r="E13" s="18">
        <v>0.25</v>
      </c>
      <c r="F13" s="5" t="s">
        <v>50</v>
      </c>
      <c r="G13" s="14" t="s">
        <v>43</v>
      </c>
      <c r="H13" s="4">
        <v>2</v>
      </c>
      <c r="I13" s="14" t="s">
        <v>5</v>
      </c>
      <c r="J13" s="4">
        <v>0</v>
      </c>
      <c r="K13" s="14" t="s">
        <v>46</v>
      </c>
      <c r="L13" s="5">
        <f>IF(H5="",0,IF(H13&amp;J13=H5&amp;J5,3,IF(H5&gt;J5,IF(H13&gt;J13,2,0),IF(J5&gt;H5,IF(J13&gt;H13,2,0),IF(H13&amp;H5=J13&amp;J5,2,0)))))</f>
        <v>3</v>
      </c>
    </row>
    <row r="14" spans="3:12" x14ac:dyDescent="0.25">
      <c r="C14" s="17">
        <v>43273</v>
      </c>
      <c r="D14" s="14" t="s">
        <v>18</v>
      </c>
      <c r="E14" s="18">
        <v>0.375</v>
      </c>
      <c r="F14" s="5" t="s">
        <v>36</v>
      </c>
      <c r="G14" s="14" t="s">
        <v>44</v>
      </c>
      <c r="H14" s="4">
        <v>0</v>
      </c>
      <c r="I14" s="14" t="s">
        <v>5</v>
      </c>
      <c r="J14" s="4">
        <v>1</v>
      </c>
      <c r="K14" s="14" t="s">
        <v>47</v>
      </c>
      <c r="L14" s="5">
        <f t="shared" ref="L14:L15" si="0">IF(H6="",0,IF(H14&amp;J14=H6&amp;J6,3,IF(H6&gt;J6,IF(H14&gt;J14,2,0),IF(J6&gt;H6,IF(J14&gt;H14,2,0),IF(H14&amp;H6=J14&amp;J6,2,0)))))</f>
        <v>0</v>
      </c>
    </row>
    <row r="15" spans="3:12" x14ac:dyDescent="0.25">
      <c r="C15" s="17">
        <v>43273</v>
      </c>
      <c r="D15" s="14" t="s">
        <v>18</v>
      </c>
      <c r="E15" s="14" t="s">
        <v>21</v>
      </c>
      <c r="F15" s="5" t="s">
        <v>50</v>
      </c>
      <c r="G15" s="14" t="s">
        <v>45</v>
      </c>
      <c r="H15" s="4">
        <v>0</v>
      </c>
      <c r="I15" s="14" t="s">
        <v>5</v>
      </c>
      <c r="J15" s="4">
        <v>1</v>
      </c>
      <c r="K15" s="14" t="s">
        <v>48</v>
      </c>
      <c r="L15" s="5">
        <f t="shared" si="0"/>
        <v>2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5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showRowColHeaders="0" workbookViewId="0">
      <selection activeCell="H6" sqref="H6"/>
    </sheetView>
  </sheetViews>
  <sheetFormatPr defaultRowHeight="15" x14ac:dyDescent="0.25"/>
  <cols>
    <col min="1" max="1" width="9.140625" style="10" customWidth="1"/>
    <col min="2" max="2" width="13.7109375" style="10" customWidth="1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bestFit="1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4.140625" style="10" bestFit="1" customWidth="1"/>
    <col min="12" max="12" width="9.140625" style="10"/>
    <col min="13" max="13" width="11.28515625" style="10" customWidth="1"/>
    <col min="14" max="14" width="15" style="10" bestFit="1" customWidth="1"/>
    <col min="15" max="15" width="9.140625" style="10" customWidth="1"/>
    <col min="16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54</v>
      </c>
      <c r="H5" s="4">
        <v>5</v>
      </c>
      <c r="I5" s="5" t="s">
        <v>5</v>
      </c>
      <c r="J5" s="4">
        <v>2</v>
      </c>
      <c r="K5" s="14" t="s">
        <v>57</v>
      </c>
    </row>
    <row r="6" spans="3:12" x14ac:dyDescent="0.25">
      <c r="F6" s="11"/>
      <c r="G6" s="14" t="s">
        <v>55</v>
      </c>
      <c r="H6" s="4">
        <v>1</v>
      </c>
      <c r="I6" s="5" t="s">
        <v>5</v>
      </c>
      <c r="J6" s="4">
        <v>2</v>
      </c>
      <c r="K6" s="14" t="s">
        <v>58</v>
      </c>
    </row>
    <row r="7" spans="3:12" x14ac:dyDescent="0.25">
      <c r="G7" s="14" t="s">
        <v>56</v>
      </c>
      <c r="H7" s="4">
        <v>2</v>
      </c>
      <c r="I7" s="5" t="s">
        <v>5</v>
      </c>
      <c r="J7" s="4">
        <v>1</v>
      </c>
      <c r="K7" s="14" t="s">
        <v>59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43274</v>
      </c>
      <c r="D13" s="14" t="s">
        <v>51</v>
      </c>
      <c r="E13" s="18">
        <v>0.25</v>
      </c>
      <c r="F13" s="5" t="s">
        <v>52</v>
      </c>
      <c r="G13" s="14" t="s">
        <v>54</v>
      </c>
      <c r="H13" s="4">
        <v>2</v>
      </c>
      <c r="I13" s="14" t="s">
        <v>5</v>
      </c>
      <c r="J13" s="4">
        <v>0</v>
      </c>
      <c r="K13" s="14" t="s">
        <v>57</v>
      </c>
      <c r="L13" s="5">
        <f>IF(H5="",0,IF(H13&amp;J13=H5&amp;J5,3,IF(H5&gt;J5,IF(H13&gt;J13,2,0),IF(J5&gt;H5,IF(J13&gt;H13,2,0),IF(H13&amp;H5=J13&amp;J5,2,0)))))</f>
        <v>2</v>
      </c>
    </row>
    <row r="14" spans="3:12" x14ac:dyDescent="0.25">
      <c r="C14" s="17">
        <v>43274</v>
      </c>
      <c r="D14" s="14" t="s">
        <v>51</v>
      </c>
      <c r="E14" s="18">
        <v>0.375</v>
      </c>
      <c r="F14" s="5" t="s">
        <v>53</v>
      </c>
      <c r="G14" s="14" t="s">
        <v>55</v>
      </c>
      <c r="H14" s="4">
        <v>0</v>
      </c>
      <c r="I14" s="14" t="s">
        <v>5</v>
      </c>
      <c r="J14" s="4">
        <v>1</v>
      </c>
      <c r="K14" s="14" t="s">
        <v>58</v>
      </c>
      <c r="L14" s="5">
        <f t="shared" ref="L14:L15" si="0">IF(H6="",0,IF(H14&amp;J14=H6&amp;J6,3,IF(H6&gt;J6,IF(H14&gt;J14,2,0),IF(J6&gt;H6,IF(J14&gt;H14,2,0),IF(H14&amp;H6=J14&amp;J6,2,0)))))</f>
        <v>2</v>
      </c>
    </row>
    <row r="15" spans="3:12" x14ac:dyDescent="0.25">
      <c r="C15" s="17">
        <v>43274</v>
      </c>
      <c r="D15" s="14" t="s">
        <v>51</v>
      </c>
      <c r="E15" s="14" t="s">
        <v>21</v>
      </c>
      <c r="F15" s="5" t="s">
        <v>53</v>
      </c>
      <c r="G15" s="14" t="s">
        <v>56</v>
      </c>
      <c r="H15" s="4">
        <v>1</v>
      </c>
      <c r="I15" s="14" t="s">
        <v>5</v>
      </c>
      <c r="J15" s="4">
        <v>0</v>
      </c>
      <c r="K15" s="14" t="s">
        <v>59</v>
      </c>
      <c r="L15" s="5">
        <f t="shared" si="0"/>
        <v>2</v>
      </c>
    </row>
    <row r="16" spans="3:12" x14ac:dyDescent="0.25">
      <c r="C16" s="19"/>
      <c r="D16" s="12"/>
      <c r="E16" s="12"/>
      <c r="F16" s="6"/>
      <c r="G16" s="12"/>
      <c r="H16" s="6"/>
      <c r="I16" s="12"/>
      <c r="J16" s="6"/>
      <c r="K16" s="12"/>
      <c r="L16" s="6"/>
    </row>
    <row r="17" spans="2:12" x14ac:dyDescent="0.25">
      <c r="H17" s="20"/>
      <c r="I17" s="20"/>
      <c r="J17" s="20"/>
      <c r="K17" s="21"/>
      <c r="L17" s="21"/>
    </row>
    <row r="18" spans="2:12" x14ac:dyDescent="0.25">
      <c r="H18" s="20"/>
      <c r="I18" s="20"/>
      <c r="J18" s="20"/>
      <c r="K18" s="20"/>
      <c r="L18" s="20"/>
    </row>
    <row r="20" spans="2:12" x14ac:dyDescent="0.25">
      <c r="B20" s="7" t="s">
        <v>22</v>
      </c>
      <c r="C20" s="7" t="s">
        <v>23</v>
      </c>
      <c r="D20" s="7" t="s">
        <v>24</v>
      </c>
    </row>
    <row r="21" spans="2:12" x14ac:dyDescent="0.25">
      <c r="B21" s="8" t="s">
        <v>64</v>
      </c>
      <c r="C21" s="8" t="s">
        <v>65</v>
      </c>
      <c r="D21" s="7">
        <f>SUM(L13:L15)</f>
        <v>6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4">
    <mergeCell ref="G1:K2"/>
    <mergeCell ref="H4:J4"/>
    <mergeCell ref="E9:J11"/>
    <mergeCell ref="H12:J12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PARAMETROS!#REF!</xm:f>
          </x14:formula1>
          <xm:sqref>H16 J16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H5:H7 J5:J7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showRowColHeaders="0" workbookViewId="0">
      <selection activeCell="H8" sqref="H8"/>
    </sheetView>
  </sheetViews>
  <sheetFormatPr defaultRowHeight="15" x14ac:dyDescent="0.25"/>
  <cols>
    <col min="1" max="2" width="9.140625" style="1"/>
    <col min="3" max="3" width="14.5703125" style="1" bestFit="1" customWidth="1"/>
    <col min="4" max="4" width="15" style="1" bestFit="1" customWidth="1"/>
    <col min="5" max="5" width="9.85546875" style="1" bestFit="1" customWidth="1"/>
    <col min="6" max="6" width="7.5703125" style="1" bestFit="1" customWidth="1"/>
    <col min="7" max="7" width="14" style="1" customWidth="1"/>
    <col min="8" max="8" width="4.28515625" style="1" customWidth="1"/>
    <col min="9" max="9" width="2.85546875" style="1" bestFit="1" customWidth="1"/>
    <col min="10" max="10" width="4.28515625" style="1" customWidth="1"/>
    <col min="11" max="11" width="13.85546875" style="1" bestFit="1" customWidth="1"/>
    <col min="12" max="16384" width="9.140625" style="1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2"/>
      <c r="G2" s="24"/>
      <c r="H2" s="24"/>
      <c r="I2" s="24"/>
      <c r="J2" s="24"/>
      <c r="K2" s="24"/>
    </row>
    <row r="3" spans="3:12" x14ac:dyDescent="0.25">
      <c r="F3" s="3"/>
    </row>
    <row r="4" spans="3:12" x14ac:dyDescent="0.25">
      <c r="F4" s="3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3"/>
      <c r="G5" s="14" t="s">
        <v>63</v>
      </c>
      <c r="H5" s="4">
        <v>6</v>
      </c>
      <c r="I5" s="5" t="s">
        <v>5</v>
      </c>
      <c r="J5" s="4">
        <v>1</v>
      </c>
      <c r="K5" s="14" t="s">
        <v>62</v>
      </c>
    </row>
    <row r="6" spans="3:12" x14ac:dyDescent="0.25">
      <c r="F6" s="3"/>
      <c r="G6" s="14" t="s">
        <v>30</v>
      </c>
      <c r="H6" s="4">
        <v>2</v>
      </c>
      <c r="I6" s="5" t="s">
        <v>5</v>
      </c>
      <c r="J6" s="4">
        <v>2</v>
      </c>
      <c r="K6" s="14" t="s">
        <v>31</v>
      </c>
    </row>
    <row r="7" spans="3:12" x14ac:dyDescent="0.25">
      <c r="F7" s="2"/>
      <c r="G7" s="14" t="s">
        <v>28</v>
      </c>
      <c r="H7" s="4">
        <v>0</v>
      </c>
      <c r="I7" s="5" t="s">
        <v>5</v>
      </c>
      <c r="J7" s="4">
        <v>3</v>
      </c>
      <c r="K7" s="14" t="s">
        <v>27</v>
      </c>
    </row>
    <row r="9" spans="3:12" x14ac:dyDescent="0.25">
      <c r="E9" s="28" t="s">
        <v>11</v>
      </c>
      <c r="F9" s="28"/>
      <c r="G9" s="28"/>
      <c r="H9" s="28"/>
      <c r="I9" s="28"/>
      <c r="J9" s="28"/>
    </row>
    <row r="10" spans="3:12" x14ac:dyDescent="0.25">
      <c r="E10" s="28"/>
      <c r="F10" s="28"/>
      <c r="G10" s="28"/>
      <c r="H10" s="28"/>
      <c r="I10" s="28"/>
      <c r="J10" s="28"/>
    </row>
    <row r="11" spans="3:12" x14ac:dyDescent="0.25">
      <c r="E11" s="29"/>
      <c r="F11" s="29"/>
      <c r="G11" s="29"/>
      <c r="H11" s="29"/>
      <c r="I11" s="29"/>
      <c r="J11" s="29"/>
    </row>
    <row r="12" spans="3:12" x14ac:dyDescent="0.25"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</v>
      </c>
      <c r="H12" s="30" t="s">
        <v>2</v>
      </c>
      <c r="I12" s="30"/>
      <c r="J12" s="30"/>
      <c r="K12" s="15" t="s">
        <v>16</v>
      </c>
      <c r="L12" s="15" t="s">
        <v>17</v>
      </c>
    </row>
    <row r="13" spans="3:12" x14ac:dyDescent="0.25">
      <c r="C13" s="17">
        <v>43275</v>
      </c>
      <c r="D13" s="14" t="s">
        <v>66</v>
      </c>
      <c r="E13" s="18">
        <v>0.25</v>
      </c>
      <c r="F13" s="5" t="s">
        <v>52</v>
      </c>
      <c r="G13" s="14" t="s">
        <v>63</v>
      </c>
      <c r="H13" s="4">
        <v>2</v>
      </c>
      <c r="I13" s="14" t="s">
        <v>5</v>
      </c>
      <c r="J13" s="4">
        <v>0</v>
      </c>
      <c r="K13" s="14" t="s">
        <v>62</v>
      </c>
      <c r="L13" s="5">
        <f>IF(H5="",0,IF(H13&amp;J13=H5&amp;J5,3,IF(H5&gt;J5,IF(H13&gt;J13,2,0),IF(J5&gt;H5,IF(J13&gt;H13,2,0),IF(H13&amp;H5=J13&amp;J5,2,0)))))</f>
        <v>2</v>
      </c>
    </row>
    <row r="14" spans="3:12" x14ac:dyDescent="0.25">
      <c r="C14" s="17">
        <v>43275</v>
      </c>
      <c r="D14" s="14" t="s">
        <v>66</v>
      </c>
      <c r="E14" s="18">
        <v>0.375</v>
      </c>
      <c r="F14" s="5" t="s">
        <v>26</v>
      </c>
      <c r="G14" s="14" t="s">
        <v>30</v>
      </c>
      <c r="H14" s="4">
        <v>0</v>
      </c>
      <c r="I14" s="14" t="s">
        <v>5</v>
      </c>
      <c r="J14" s="4">
        <v>2</v>
      </c>
      <c r="K14" s="14" t="s">
        <v>31</v>
      </c>
      <c r="L14" s="5">
        <f>IF(H6="",0,IF(H14&amp;J14=H6&amp;J6,3,IF(H6&gt;J6,IF(H14&gt;J14,2,0),IF(J6&gt;H6,IF(J14&gt;H14,2,0),IF(H14&amp;H6=J14&amp;J6,2,0)))))</f>
        <v>0</v>
      </c>
    </row>
    <row r="15" spans="3:12" x14ac:dyDescent="0.25">
      <c r="C15" s="17">
        <v>43275</v>
      </c>
      <c r="D15" s="14" t="s">
        <v>66</v>
      </c>
      <c r="E15" s="14" t="s">
        <v>21</v>
      </c>
      <c r="F15" s="5" t="s">
        <v>26</v>
      </c>
      <c r="G15" s="14" t="s">
        <v>28</v>
      </c>
      <c r="H15" s="4">
        <v>0</v>
      </c>
      <c r="I15" s="14" t="s">
        <v>5</v>
      </c>
      <c r="J15" s="4">
        <v>1</v>
      </c>
      <c r="K15" s="14" t="s">
        <v>27</v>
      </c>
      <c r="L15" s="5">
        <f>IF(H7="",0,IF(H15&amp;J15=H7&amp;J7,3,IF(H7&gt;J7,IF(H15&gt;J15,2,0),IF(J7&gt;H7,IF(J15&gt;H15,2,0),IF(H15&amp;H7=J15&amp;J7,2,0)))))</f>
        <v>2</v>
      </c>
    </row>
    <row r="16" spans="3:12" x14ac:dyDescent="0.25">
      <c r="K16" s="22"/>
      <c r="L16" s="6"/>
    </row>
    <row r="17" spans="2:12" x14ac:dyDescent="0.25">
      <c r="H17" s="31"/>
      <c r="I17" s="31"/>
      <c r="J17" s="31"/>
      <c r="K17" s="32"/>
      <c r="L17" s="32"/>
    </row>
    <row r="18" spans="2:12" x14ac:dyDescent="0.25">
      <c r="H18" s="31"/>
      <c r="I18" s="31"/>
      <c r="J18" s="31"/>
      <c r="K18" s="33"/>
      <c r="L18" s="33"/>
    </row>
    <row r="19" spans="2:12" x14ac:dyDescent="0.25">
      <c r="B19" s="7" t="s">
        <v>22</v>
      </c>
      <c r="C19" s="7" t="s">
        <v>23</v>
      </c>
      <c r="D19" s="7" t="s">
        <v>24</v>
      </c>
    </row>
    <row r="20" spans="2:12" x14ac:dyDescent="0.25">
      <c r="B20" s="8"/>
      <c r="C20" s="8"/>
      <c r="D20" s="7">
        <f>SUM(L13:L15)</f>
        <v>4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17:J17"/>
    <mergeCell ref="K17:L17"/>
    <mergeCell ref="H18:J18"/>
    <mergeCell ref="K18:L18"/>
    <mergeCell ref="G1:K2"/>
    <mergeCell ref="H4:J4"/>
    <mergeCell ref="E9:J11"/>
    <mergeCell ref="H12:J12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H13:H15 J13:J15 J5:J7 H5:H7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showRowColHeaders="0" workbookViewId="0">
      <selection activeCell="K12" sqref="K12"/>
    </sheetView>
  </sheetViews>
  <sheetFormatPr defaultRowHeight="15" x14ac:dyDescent="0.25"/>
  <cols>
    <col min="1" max="2" width="9.140625" style="10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3.85546875" style="10" bestFit="1" customWidth="1"/>
    <col min="12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34</v>
      </c>
      <c r="H5" s="4">
        <v>2</v>
      </c>
      <c r="I5" s="5" t="s">
        <v>5</v>
      </c>
      <c r="J5" s="4">
        <v>1</v>
      </c>
      <c r="K5" s="14" t="s">
        <v>4</v>
      </c>
    </row>
    <row r="6" spans="3:12" x14ac:dyDescent="0.25">
      <c r="F6" s="12"/>
      <c r="G6" s="14" t="s">
        <v>6</v>
      </c>
      <c r="H6" s="4">
        <v>3</v>
      </c>
      <c r="I6" s="5" t="s">
        <v>5</v>
      </c>
      <c r="J6" s="4">
        <v>0</v>
      </c>
      <c r="K6" s="14" t="s">
        <v>29</v>
      </c>
    </row>
    <row r="7" spans="3:12" x14ac:dyDescent="0.25">
      <c r="F7" s="11"/>
      <c r="G7" s="14" t="s">
        <v>10</v>
      </c>
      <c r="H7" s="4">
        <v>2</v>
      </c>
      <c r="I7" s="5" t="s">
        <v>5</v>
      </c>
      <c r="J7" s="4">
        <v>2</v>
      </c>
      <c r="K7" s="14" t="s">
        <v>7</v>
      </c>
    </row>
    <row r="8" spans="3:12" x14ac:dyDescent="0.25">
      <c r="G8" s="14" t="s">
        <v>8</v>
      </c>
      <c r="H8" s="4">
        <v>1</v>
      </c>
      <c r="I8" s="5" t="s">
        <v>5</v>
      </c>
      <c r="J8" s="4">
        <v>1</v>
      </c>
      <c r="K8" s="14" t="s">
        <v>9</v>
      </c>
    </row>
    <row r="10" spans="3:12" x14ac:dyDescent="0.25">
      <c r="E10" s="28" t="s">
        <v>11</v>
      </c>
      <c r="F10" s="28"/>
      <c r="G10" s="28"/>
      <c r="H10" s="28"/>
      <c r="I10" s="28"/>
      <c r="J10" s="28"/>
    </row>
    <row r="11" spans="3:12" x14ac:dyDescent="0.25">
      <c r="E11" s="28"/>
      <c r="F11" s="28"/>
      <c r="G11" s="28"/>
      <c r="H11" s="28"/>
      <c r="I11" s="28"/>
      <c r="J11" s="28"/>
    </row>
    <row r="12" spans="3:12" x14ac:dyDescent="0.25">
      <c r="E12" s="29"/>
      <c r="F12" s="29"/>
      <c r="G12" s="29"/>
      <c r="H12" s="29"/>
      <c r="I12" s="29"/>
      <c r="J12" s="29"/>
    </row>
    <row r="13" spans="3:12" x14ac:dyDescent="0.25">
      <c r="C13" s="15" t="s">
        <v>12</v>
      </c>
      <c r="D13" s="15" t="s">
        <v>13</v>
      </c>
      <c r="E13" s="15" t="s">
        <v>14</v>
      </c>
      <c r="F13" s="15" t="s">
        <v>15</v>
      </c>
      <c r="G13" s="15" t="s">
        <v>1</v>
      </c>
      <c r="H13" s="30" t="s">
        <v>2</v>
      </c>
      <c r="I13" s="30"/>
      <c r="J13" s="30"/>
      <c r="K13" s="15" t="s">
        <v>16</v>
      </c>
      <c r="L13" s="15" t="s">
        <v>17</v>
      </c>
    </row>
    <row r="14" spans="3:12" x14ac:dyDescent="0.25">
      <c r="C14" s="17">
        <v>43276</v>
      </c>
      <c r="D14" s="14" t="s">
        <v>60</v>
      </c>
      <c r="E14" s="18">
        <v>0.33333333333333331</v>
      </c>
      <c r="F14" s="5" t="s">
        <v>19</v>
      </c>
      <c r="G14" s="14" t="s">
        <v>34</v>
      </c>
      <c r="H14" s="4">
        <v>1</v>
      </c>
      <c r="I14" s="14" t="s">
        <v>5</v>
      </c>
      <c r="J14" s="4">
        <v>0</v>
      </c>
      <c r="K14" s="14" t="s">
        <v>4</v>
      </c>
      <c r="L14" s="5">
        <f>IF(H5="",0,IF(H14&amp;J14=H5&amp;J5,3,IF(H5&gt;J5,IF(H14&gt;J14,2,0),IF(J5&gt;H5,IF(J14&gt;H14,2,0),IF(H14&amp;H5=J14&amp;J5,2,0)))))</f>
        <v>2</v>
      </c>
    </row>
    <row r="15" spans="3:12" x14ac:dyDescent="0.25">
      <c r="C15" s="17">
        <v>43276</v>
      </c>
      <c r="D15" s="14" t="s">
        <v>60</v>
      </c>
      <c r="E15" s="18">
        <v>0.33333333333333331</v>
      </c>
      <c r="F15" s="5" t="s">
        <v>19</v>
      </c>
      <c r="G15" s="14" t="s">
        <v>6</v>
      </c>
      <c r="H15" s="4">
        <v>1</v>
      </c>
      <c r="I15" s="14" t="s">
        <v>5</v>
      </c>
      <c r="J15" s="4">
        <v>0</v>
      </c>
      <c r="K15" s="14" t="s">
        <v>29</v>
      </c>
      <c r="L15" s="5">
        <f t="shared" ref="L15:L17" si="0">IF(H6="",0,IF(H15&amp;J15=H6&amp;J6,3,IF(H6&gt;J6,IF(H15&gt;J15,2,0),IF(J6&gt;H6,IF(J15&gt;H15,2,0),IF(H15&amp;H6=J15&amp;J6,2,0)))))</f>
        <v>2</v>
      </c>
    </row>
    <row r="16" spans="3:12" x14ac:dyDescent="0.25">
      <c r="C16" s="17">
        <v>43276</v>
      </c>
      <c r="D16" s="14" t="s">
        <v>60</v>
      </c>
      <c r="E16" s="14" t="s">
        <v>21</v>
      </c>
      <c r="F16" s="5" t="s">
        <v>20</v>
      </c>
      <c r="G16" s="14" t="s">
        <v>10</v>
      </c>
      <c r="H16" s="4">
        <v>1</v>
      </c>
      <c r="I16" s="14" t="s">
        <v>5</v>
      </c>
      <c r="J16" s="4">
        <v>0</v>
      </c>
      <c r="K16" s="14" t="s">
        <v>7</v>
      </c>
      <c r="L16" s="5">
        <f t="shared" si="0"/>
        <v>0</v>
      </c>
    </row>
    <row r="17" spans="2:12" x14ac:dyDescent="0.25">
      <c r="C17" s="17">
        <v>43276</v>
      </c>
      <c r="D17" s="14" t="s">
        <v>60</v>
      </c>
      <c r="E17" s="14" t="s">
        <v>21</v>
      </c>
      <c r="F17" s="5" t="s">
        <v>20</v>
      </c>
      <c r="G17" s="14" t="s">
        <v>8</v>
      </c>
      <c r="H17" s="4">
        <v>0</v>
      </c>
      <c r="I17" s="14" t="s">
        <v>5</v>
      </c>
      <c r="J17" s="4">
        <v>1</v>
      </c>
      <c r="K17" s="14" t="s">
        <v>9</v>
      </c>
      <c r="L17" s="5">
        <f t="shared" si="0"/>
        <v>0</v>
      </c>
    </row>
    <row r="18" spans="2:12" x14ac:dyDescent="0.25">
      <c r="K18" s="22"/>
      <c r="L18" s="6"/>
    </row>
    <row r="19" spans="2:12" x14ac:dyDescent="0.25">
      <c r="H19" s="31"/>
      <c r="I19" s="31"/>
      <c r="J19" s="31"/>
      <c r="K19" s="35"/>
      <c r="L19" s="35"/>
    </row>
    <row r="20" spans="2:12" x14ac:dyDescent="0.25">
      <c r="H20" s="31"/>
      <c r="I20" s="31"/>
      <c r="J20" s="31"/>
      <c r="K20" s="34"/>
      <c r="L20" s="34"/>
    </row>
    <row r="21" spans="2:12" x14ac:dyDescent="0.25">
      <c r="B21" s="7" t="s">
        <v>22</v>
      </c>
      <c r="C21" s="7" t="s">
        <v>23</v>
      </c>
      <c r="D21" s="7" t="s">
        <v>24</v>
      </c>
    </row>
    <row r="22" spans="2:12" x14ac:dyDescent="0.25">
      <c r="B22" s="8" t="s">
        <v>64</v>
      </c>
      <c r="C22" s="8" t="s">
        <v>65</v>
      </c>
      <c r="D22" s="7">
        <f>SUM(L14:L17)</f>
        <v>4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J5:J8 H5:H8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showRowColHeaders="0" tabSelected="1" workbookViewId="0">
      <selection activeCell="F20" sqref="F20"/>
    </sheetView>
  </sheetViews>
  <sheetFormatPr defaultRowHeight="15" x14ac:dyDescent="0.25"/>
  <cols>
    <col min="1" max="2" width="9.140625" style="10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3.85546875" style="10" bestFit="1" customWidth="1"/>
    <col min="12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40</v>
      </c>
      <c r="H5" s="4"/>
      <c r="I5" s="5" t="s">
        <v>5</v>
      </c>
      <c r="J5" s="4"/>
      <c r="K5" s="14" t="s">
        <v>41</v>
      </c>
    </row>
    <row r="6" spans="3:12" x14ac:dyDescent="0.25">
      <c r="F6" s="12"/>
      <c r="G6" s="14" t="s">
        <v>37</v>
      </c>
      <c r="H6" s="4"/>
      <c r="I6" s="5" t="s">
        <v>5</v>
      </c>
      <c r="J6" s="4"/>
      <c r="K6" s="14" t="s">
        <v>38</v>
      </c>
    </row>
    <row r="7" spans="3:12" x14ac:dyDescent="0.25">
      <c r="F7" s="11"/>
      <c r="G7" s="14" t="s">
        <v>47</v>
      </c>
      <c r="H7" s="4"/>
      <c r="I7" s="5" t="s">
        <v>5</v>
      </c>
      <c r="J7" s="4"/>
      <c r="K7" s="14" t="s">
        <v>42</v>
      </c>
    </row>
    <row r="8" spans="3:12" x14ac:dyDescent="0.25">
      <c r="G8" s="14" t="s">
        <v>44</v>
      </c>
      <c r="H8" s="4"/>
      <c r="I8" s="5" t="s">
        <v>5</v>
      </c>
      <c r="J8" s="4"/>
      <c r="K8" s="14" t="s">
        <v>39</v>
      </c>
    </row>
    <row r="10" spans="3:12" x14ac:dyDescent="0.25">
      <c r="E10" s="28" t="s">
        <v>11</v>
      </c>
      <c r="F10" s="28"/>
      <c r="G10" s="28"/>
      <c r="H10" s="28"/>
      <c r="I10" s="28"/>
      <c r="J10" s="28"/>
    </row>
    <row r="11" spans="3:12" x14ac:dyDescent="0.25">
      <c r="E11" s="28"/>
      <c r="F11" s="28"/>
      <c r="G11" s="28"/>
      <c r="H11" s="28"/>
      <c r="I11" s="28"/>
      <c r="J11" s="28"/>
    </row>
    <row r="12" spans="3:12" x14ac:dyDescent="0.25">
      <c r="E12" s="29"/>
      <c r="F12" s="29"/>
      <c r="G12" s="29"/>
      <c r="H12" s="29"/>
      <c r="I12" s="29"/>
      <c r="J12" s="29"/>
    </row>
    <row r="13" spans="3:12" x14ac:dyDescent="0.25">
      <c r="C13" s="16" t="s">
        <v>12</v>
      </c>
      <c r="D13" s="16" t="s">
        <v>13</v>
      </c>
      <c r="E13" s="16" t="s">
        <v>14</v>
      </c>
      <c r="F13" s="16" t="s">
        <v>15</v>
      </c>
      <c r="G13" s="16" t="s">
        <v>1</v>
      </c>
      <c r="H13" s="30" t="s">
        <v>2</v>
      </c>
      <c r="I13" s="30"/>
      <c r="J13" s="30"/>
      <c r="K13" s="16" t="s">
        <v>16</v>
      </c>
      <c r="L13" s="16" t="s">
        <v>17</v>
      </c>
    </row>
    <row r="14" spans="3:12" x14ac:dyDescent="0.25">
      <c r="C14" s="17">
        <v>43277</v>
      </c>
      <c r="D14" s="14" t="s">
        <v>25</v>
      </c>
      <c r="E14" s="18">
        <v>0.33333333333333331</v>
      </c>
      <c r="F14" s="5" t="s">
        <v>35</v>
      </c>
      <c r="G14" s="14" t="s">
        <v>40</v>
      </c>
      <c r="H14" s="4">
        <v>1</v>
      </c>
      <c r="I14" s="14" t="s">
        <v>5</v>
      </c>
      <c r="J14" s="4">
        <v>0</v>
      </c>
      <c r="K14" s="14" t="s">
        <v>41</v>
      </c>
      <c r="L14" s="5">
        <f>IF(H5="",0,IF(H14&amp;J14=H5&amp;J5,3,IF(H5&gt;J5,IF(H14&gt;J14,2,0),IF(J5&gt;H5,IF(J14&gt;H14,2,0),IF(H14&amp;H5=J14&amp;J5,2,0)))))</f>
        <v>0</v>
      </c>
    </row>
    <row r="15" spans="3:12" x14ac:dyDescent="0.25">
      <c r="C15" s="17">
        <v>43277</v>
      </c>
      <c r="D15" s="14" t="s">
        <v>25</v>
      </c>
      <c r="E15" s="18">
        <v>0.33333333333333331</v>
      </c>
      <c r="F15" s="5" t="s">
        <v>35</v>
      </c>
      <c r="G15" s="14" t="s">
        <v>37</v>
      </c>
      <c r="H15" s="4">
        <v>1</v>
      </c>
      <c r="I15" s="14" t="s">
        <v>5</v>
      </c>
      <c r="J15" s="4">
        <v>2</v>
      </c>
      <c r="K15" s="14" t="s">
        <v>38</v>
      </c>
      <c r="L15" s="5">
        <f t="shared" ref="L15:L17" si="0">IF(H6="",0,IF(H15&amp;J15=H6&amp;J6,3,IF(H6&gt;J6,IF(H15&gt;J15,2,0),IF(J6&gt;H6,IF(J15&gt;H15,2,0),IF(H15&amp;H6=J15&amp;J6,2,0)))))</f>
        <v>0</v>
      </c>
    </row>
    <row r="16" spans="3:12" x14ac:dyDescent="0.25">
      <c r="C16" s="17">
        <v>43277</v>
      </c>
      <c r="D16" s="14" t="s">
        <v>25</v>
      </c>
      <c r="E16" s="14" t="s">
        <v>21</v>
      </c>
      <c r="F16" s="5" t="s">
        <v>36</v>
      </c>
      <c r="G16" s="14" t="s">
        <v>47</v>
      </c>
      <c r="H16" s="4">
        <v>0</v>
      </c>
      <c r="I16" s="14" t="s">
        <v>5</v>
      </c>
      <c r="J16" s="4">
        <v>2</v>
      </c>
      <c r="K16" s="14" t="s">
        <v>42</v>
      </c>
      <c r="L16" s="5">
        <f t="shared" si="0"/>
        <v>0</v>
      </c>
    </row>
    <row r="17" spans="2:12" x14ac:dyDescent="0.25">
      <c r="C17" s="17">
        <v>43277</v>
      </c>
      <c r="D17" s="14" t="s">
        <v>25</v>
      </c>
      <c r="E17" s="14" t="s">
        <v>21</v>
      </c>
      <c r="F17" s="5" t="s">
        <v>36</v>
      </c>
      <c r="G17" s="14" t="s">
        <v>44</v>
      </c>
      <c r="H17" s="4">
        <v>0</v>
      </c>
      <c r="I17" s="14" t="s">
        <v>5</v>
      </c>
      <c r="J17" s="4">
        <v>2</v>
      </c>
      <c r="K17" s="14" t="s">
        <v>39</v>
      </c>
      <c r="L17" s="5">
        <f t="shared" si="0"/>
        <v>0</v>
      </c>
    </row>
    <row r="18" spans="2:12" x14ac:dyDescent="0.25">
      <c r="K18" s="22"/>
      <c r="L18" s="23"/>
    </row>
    <row r="19" spans="2:12" x14ac:dyDescent="0.25">
      <c r="H19" s="31"/>
      <c r="I19" s="31"/>
      <c r="J19" s="31"/>
      <c r="K19" s="35"/>
      <c r="L19" s="35"/>
    </row>
    <row r="20" spans="2:12" x14ac:dyDescent="0.25">
      <c r="H20" s="31"/>
      <c r="I20" s="31"/>
      <c r="J20" s="31"/>
      <c r="K20" s="34"/>
      <c r="L20" s="34"/>
    </row>
    <row r="21" spans="2:12" x14ac:dyDescent="0.25">
      <c r="B21" s="7" t="s">
        <v>22</v>
      </c>
      <c r="C21" s="7" t="s">
        <v>23</v>
      </c>
      <c r="D21" s="7" t="s">
        <v>24</v>
      </c>
    </row>
    <row r="22" spans="2:12" x14ac:dyDescent="0.25">
      <c r="B22" s="8" t="s">
        <v>64</v>
      </c>
      <c r="C22" s="8" t="s">
        <v>65</v>
      </c>
      <c r="D22" s="7">
        <f>SUM(L14:L17)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J5:J8 H5:H8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showRowColHeaders="0" workbookViewId="0">
      <selection activeCell="H18" sqref="H18"/>
    </sheetView>
  </sheetViews>
  <sheetFormatPr defaultRowHeight="15" x14ac:dyDescent="0.25"/>
  <cols>
    <col min="1" max="2" width="9.140625" style="10"/>
    <col min="3" max="3" width="14.5703125" style="10" bestFit="1" customWidth="1"/>
    <col min="4" max="4" width="15" style="10" bestFit="1" customWidth="1"/>
    <col min="5" max="5" width="9.85546875" style="10" bestFit="1" customWidth="1"/>
    <col min="6" max="6" width="7.5703125" style="10" bestFit="1" customWidth="1"/>
    <col min="7" max="7" width="14" style="10" customWidth="1"/>
    <col min="8" max="8" width="4.28515625" style="10" customWidth="1"/>
    <col min="9" max="9" width="2.85546875" style="10" bestFit="1" customWidth="1"/>
    <col min="10" max="10" width="4.28515625" style="10" customWidth="1"/>
    <col min="11" max="11" width="13.85546875" style="10" bestFit="1" customWidth="1"/>
    <col min="12" max="16384" width="9.140625" style="10"/>
  </cols>
  <sheetData>
    <row r="1" spans="3:12" x14ac:dyDescent="0.25">
      <c r="G1" s="24" t="s">
        <v>0</v>
      </c>
      <c r="H1" s="24"/>
      <c r="I1" s="24"/>
      <c r="J1" s="24"/>
      <c r="K1" s="24"/>
    </row>
    <row r="2" spans="3:12" x14ac:dyDescent="0.25">
      <c r="C2" s="11"/>
      <c r="G2" s="24"/>
      <c r="H2" s="24"/>
      <c r="I2" s="24"/>
      <c r="J2" s="24"/>
      <c r="K2" s="24"/>
    </row>
    <row r="3" spans="3:12" x14ac:dyDescent="0.25">
      <c r="F3" s="12"/>
    </row>
    <row r="4" spans="3:12" x14ac:dyDescent="0.25">
      <c r="F4" s="12"/>
      <c r="G4" s="13" t="s">
        <v>1</v>
      </c>
      <c r="H4" s="25" t="s">
        <v>2</v>
      </c>
      <c r="I4" s="26"/>
      <c r="J4" s="27"/>
      <c r="K4" s="13" t="s">
        <v>3</v>
      </c>
    </row>
    <row r="5" spans="3:12" x14ac:dyDescent="0.25">
      <c r="F5" s="12"/>
      <c r="G5" s="14" t="s">
        <v>58</v>
      </c>
      <c r="H5" s="4"/>
      <c r="I5" s="5" t="s">
        <v>5</v>
      </c>
      <c r="J5" s="4"/>
      <c r="K5" s="14" t="s">
        <v>59</v>
      </c>
    </row>
    <row r="6" spans="3:12" x14ac:dyDescent="0.25">
      <c r="F6" s="12"/>
      <c r="G6" s="14" t="s">
        <v>55</v>
      </c>
      <c r="H6" s="4"/>
      <c r="I6" s="5" t="s">
        <v>5</v>
      </c>
      <c r="J6" s="4"/>
      <c r="K6" s="14" t="s">
        <v>56</v>
      </c>
    </row>
    <row r="7" spans="3:12" x14ac:dyDescent="0.25">
      <c r="F7" s="11"/>
      <c r="G7" s="14" t="s">
        <v>48</v>
      </c>
      <c r="H7" s="4"/>
      <c r="I7" s="5" t="s">
        <v>5</v>
      </c>
      <c r="J7" s="4"/>
      <c r="K7" s="14" t="s">
        <v>46</v>
      </c>
    </row>
    <row r="8" spans="3:12" x14ac:dyDescent="0.25">
      <c r="G8" s="14" t="s">
        <v>45</v>
      </c>
      <c r="H8" s="4"/>
      <c r="I8" s="5" t="s">
        <v>5</v>
      </c>
      <c r="J8" s="4"/>
      <c r="K8" s="14" t="s">
        <v>43</v>
      </c>
    </row>
    <row r="10" spans="3:12" x14ac:dyDescent="0.25">
      <c r="E10" s="28" t="s">
        <v>11</v>
      </c>
      <c r="F10" s="28"/>
      <c r="G10" s="28"/>
      <c r="H10" s="28"/>
      <c r="I10" s="28"/>
      <c r="J10" s="28"/>
    </row>
    <row r="11" spans="3:12" x14ac:dyDescent="0.25">
      <c r="E11" s="28"/>
      <c r="F11" s="28"/>
      <c r="G11" s="28"/>
      <c r="H11" s="28"/>
      <c r="I11" s="28"/>
      <c r="J11" s="28"/>
    </row>
    <row r="12" spans="3:12" x14ac:dyDescent="0.25">
      <c r="E12" s="29"/>
      <c r="F12" s="29"/>
      <c r="G12" s="29"/>
      <c r="H12" s="29"/>
      <c r="I12" s="29"/>
      <c r="J12" s="29"/>
    </row>
    <row r="13" spans="3:12" x14ac:dyDescent="0.25">
      <c r="C13" s="16" t="s">
        <v>12</v>
      </c>
      <c r="D13" s="16" t="s">
        <v>13</v>
      </c>
      <c r="E13" s="16" t="s">
        <v>14</v>
      </c>
      <c r="F13" s="16" t="s">
        <v>15</v>
      </c>
      <c r="G13" s="16" t="s">
        <v>1</v>
      </c>
      <c r="H13" s="30" t="s">
        <v>2</v>
      </c>
      <c r="I13" s="30"/>
      <c r="J13" s="30"/>
      <c r="K13" s="16" t="s">
        <v>16</v>
      </c>
      <c r="L13" s="16" t="s">
        <v>17</v>
      </c>
    </row>
    <row r="14" spans="3:12" x14ac:dyDescent="0.25">
      <c r="C14" s="17">
        <v>43278</v>
      </c>
      <c r="D14" s="14" t="s">
        <v>61</v>
      </c>
      <c r="E14" s="18">
        <v>0.33333333333333331</v>
      </c>
      <c r="F14" s="5" t="s">
        <v>53</v>
      </c>
      <c r="G14" s="14" t="s">
        <v>58</v>
      </c>
      <c r="H14" s="4">
        <v>0</v>
      </c>
      <c r="I14" s="14" t="s">
        <v>5</v>
      </c>
      <c r="J14" s="4">
        <v>1</v>
      </c>
      <c r="K14" s="14" t="s">
        <v>59</v>
      </c>
      <c r="L14" s="5">
        <f>IF(H5="",0,IF(H14&amp;J14=H5&amp;J5,3,IF(H5&gt;J5,IF(H14&gt;J14,2,0),IF(J5&gt;H5,IF(J14&gt;H14,2,0),IF(H14&amp;H5=J14&amp;J5,2,0)))))</f>
        <v>0</v>
      </c>
    </row>
    <row r="15" spans="3:12" x14ac:dyDescent="0.25">
      <c r="C15" s="17">
        <v>43278</v>
      </c>
      <c r="D15" s="14" t="s">
        <v>61</v>
      </c>
      <c r="E15" s="18">
        <v>0.33333333333333331</v>
      </c>
      <c r="F15" s="5" t="s">
        <v>53</v>
      </c>
      <c r="G15" s="14" t="s">
        <v>55</v>
      </c>
      <c r="H15" s="4">
        <v>0</v>
      </c>
      <c r="I15" s="14" t="s">
        <v>5</v>
      </c>
      <c r="J15" s="4">
        <v>2</v>
      </c>
      <c r="K15" s="14" t="s">
        <v>56</v>
      </c>
      <c r="L15" s="5">
        <f t="shared" ref="L15:L17" si="0">IF(H6="",0,IF(H15&amp;J15=H6&amp;J6,3,IF(H6&gt;J6,IF(H15&gt;J15,2,0),IF(J6&gt;H6,IF(J15&gt;H15,2,0),IF(H15&amp;H6=J15&amp;J6,2,0)))))</f>
        <v>0</v>
      </c>
    </row>
    <row r="16" spans="3:12" x14ac:dyDescent="0.25">
      <c r="C16" s="17">
        <v>43278</v>
      </c>
      <c r="D16" s="14" t="s">
        <v>61</v>
      </c>
      <c r="E16" s="14" t="s">
        <v>21</v>
      </c>
      <c r="F16" s="5" t="s">
        <v>50</v>
      </c>
      <c r="G16" s="14" t="s">
        <v>48</v>
      </c>
      <c r="H16" s="4">
        <v>1</v>
      </c>
      <c r="I16" s="14" t="s">
        <v>5</v>
      </c>
      <c r="J16" s="4">
        <v>0</v>
      </c>
      <c r="K16" s="14" t="s">
        <v>46</v>
      </c>
      <c r="L16" s="5">
        <f t="shared" si="0"/>
        <v>0</v>
      </c>
    </row>
    <row r="17" spans="2:12" x14ac:dyDescent="0.25">
      <c r="C17" s="17">
        <v>43278</v>
      </c>
      <c r="D17" s="14" t="s">
        <v>61</v>
      </c>
      <c r="E17" s="14" t="s">
        <v>21</v>
      </c>
      <c r="F17" s="5" t="s">
        <v>50</v>
      </c>
      <c r="G17" s="14" t="s">
        <v>45</v>
      </c>
      <c r="H17" s="4">
        <v>0</v>
      </c>
      <c r="I17" s="14" t="s">
        <v>5</v>
      </c>
      <c r="J17" s="4">
        <v>2</v>
      </c>
      <c r="K17" s="14" t="s">
        <v>43</v>
      </c>
      <c r="L17" s="5">
        <f t="shared" si="0"/>
        <v>0</v>
      </c>
    </row>
    <row r="18" spans="2:12" x14ac:dyDescent="0.25">
      <c r="K18" s="22"/>
      <c r="L18" s="23"/>
    </row>
    <row r="19" spans="2:12" x14ac:dyDescent="0.25">
      <c r="H19" s="31"/>
      <c r="I19" s="31"/>
      <c r="J19" s="31"/>
      <c r="K19" s="35"/>
      <c r="L19" s="35"/>
    </row>
    <row r="20" spans="2:12" x14ac:dyDescent="0.25">
      <c r="H20" s="31"/>
      <c r="I20" s="31"/>
      <c r="J20" s="31"/>
      <c r="K20" s="34"/>
      <c r="L20" s="34"/>
    </row>
    <row r="21" spans="2:12" x14ac:dyDescent="0.25">
      <c r="B21" s="7" t="s">
        <v>22</v>
      </c>
      <c r="C21" s="7" t="s">
        <v>23</v>
      </c>
      <c r="D21" s="7" t="s">
        <v>24</v>
      </c>
    </row>
    <row r="22" spans="2:12" x14ac:dyDescent="0.25">
      <c r="B22" s="8" t="s">
        <v>64</v>
      </c>
      <c r="C22" s="8" t="s">
        <v>65</v>
      </c>
      <c r="D22" s="7">
        <f>SUM(L14:L17)</f>
        <v>0</v>
      </c>
    </row>
  </sheetData>
  <sheetProtection password="CC49" sheet="1" formatCells="0" formatColumns="0" formatRows="0" insertColumns="0" insertRows="0" insertHyperlinks="0" deleteColumns="0" deleteRows="0" sort="0" autoFilter="0" pivotTables="0"/>
  <mergeCells count="8">
    <mergeCell ref="H20:J20"/>
    <mergeCell ref="K20:L20"/>
    <mergeCell ref="G1:K2"/>
    <mergeCell ref="H4:J4"/>
    <mergeCell ref="E10:J12"/>
    <mergeCell ref="H13:J13"/>
    <mergeCell ref="H19:J19"/>
    <mergeCell ref="K19:L19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TO INCORRECTO" error="Solo datos numericos">
          <x14:formula1>
            <xm:f>PARAMETROS!$B$3:$B$23</xm:f>
          </x14:formula1>
          <xm:sqref>H14:H17 J14:J17 J5:J8 H5:H8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Martes 19-06</vt:lpstr>
      <vt:lpstr>Miercoles 20-06</vt:lpstr>
      <vt:lpstr>Jueves 21-06</vt:lpstr>
      <vt:lpstr>Viernes 22-06</vt:lpstr>
      <vt:lpstr>Sábado 23-06</vt:lpstr>
      <vt:lpstr>Domingo 24-06</vt:lpstr>
      <vt:lpstr>Lunes 25-06</vt:lpstr>
      <vt:lpstr>Martes 26-06</vt:lpstr>
      <vt:lpstr>Miércoles 27-06</vt:lpstr>
      <vt:lpstr>Jueves 28-06</vt:lpstr>
      <vt:lpstr>PARAMETROS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2018-06-13T22:48:59Z</dcterms:created>
  <dcterms:modified xsi:type="dcterms:W3CDTF">2018-06-25T22:08:25Z</dcterms:modified>
</cp:coreProperties>
</file>