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TRABAJO\JRosales\Mundial Rusia 2018\"/>
    </mc:Choice>
  </mc:AlternateContent>
  <bookViews>
    <workbookView xWindow="0" yWindow="0" windowWidth="20490" windowHeight="7620" tabRatio="0" firstSheet="1" activeTab="1"/>
  </bookViews>
  <sheets>
    <sheet name="1" sheetId="11" state="hidden" r:id="rId1"/>
    <sheet name="Para enviar" sheetId="10" r:id="rId2"/>
    <sheet name="Administrador" sheetId="2" state="hidden" r:id="rId3"/>
    <sheet name="Hoja1" sheetId="9" state="hidden" r:id="rId4"/>
    <sheet name="Resultados" sheetId="3" state="hidden" r:id="rId5"/>
    <sheet name="Participantes" sheetId="4" state="hidden" r:id="rId6"/>
  </sheets>
  <definedNames>
    <definedName name="_xlnm._FilterDatabase" localSheetId="5" hidden="1">Participantes!$B$3:$K$3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K25" i="11" l="1"/>
  <c r="AI25" i="11"/>
  <c r="AH25" i="11"/>
  <c r="AG25" i="11"/>
  <c r="AF25" i="11"/>
  <c r="AK24" i="11"/>
  <c r="AI24" i="11"/>
  <c r="AH24" i="11"/>
  <c r="AG24" i="11"/>
  <c r="AF24" i="11"/>
  <c r="AK23" i="11"/>
  <c r="AI23" i="11"/>
  <c r="AH23" i="11"/>
  <c r="AG23" i="11"/>
  <c r="AF23" i="11"/>
  <c r="AK22" i="11"/>
  <c r="AI22" i="11"/>
  <c r="AH22" i="11"/>
  <c r="AG22" i="11"/>
  <c r="AF22" i="11"/>
  <c r="AK21" i="11"/>
  <c r="AI21" i="11"/>
  <c r="AH21" i="11"/>
  <c r="AG21" i="11"/>
  <c r="AF21" i="11"/>
  <c r="AK20" i="11"/>
  <c r="AI20" i="11"/>
  <c r="AH20" i="11"/>
  <c r="AG20" i="11"/>
  <c r="AF20" i="11"/>
  <c r="AK19" i="11"/>
  <c r="AI19" i="11"/>
  <c r="AH19" i="11"/>
  <c r="AG19" i="11"/>
  <c r="AF19" i="11"/>
  <c r="AK18" i="11"/>
  <c r="AI18" i="11"/>
  <c r="AH18" i="11"/>
  <c r="AG18" i="11"/>
  <c r="AF18" i="11"/>
  <c r="AK25" i="2"/>
  <c r="AK24" i="2"/>
  <c r="AK23" i="2"/>
  <c r="AK22" i="2"/>
  <c r="AK21" i="2"/>
  <c r="AK20" i="2"/>
  <c r="AK19" i="2"/>
  <c r="AK18" i="2"/>
  <c r="AI25" i="2" l="1"/>
  <c r="AH25" i="2"/>
  <c r="AG25" i="2"/>
  <c r="AF25" i="2"/>
  <c r="AI24" i="2"/>
  <c r="AH24" i="2"/>
  <c r="AG24" i="2"/>
  <c r="AF24" i="2"/>
  <c r="AI23" i="2"/>
  <c r="AH23" i="2"/>
  <c r="AG23" i="2"/>
  <c r="AF23" i="2"/>
  <c r="AI22" i="2"/>
  <c r="AH22" i="2"/>
  <c r="AG22" i="2"/>
  <c r="AF22" i="2"/>
  <c r="AI21" i="2"/>
  <c r="AH21" i="2"/>
  <c r="AG21" i="2"/>
  <c r="AF21" i="2"/>
  <c r="AI19" i="2"/>
  <c r="AH19" i="2"/>
  <c r="AI20" i="2"/>
  <c r="AH20" i="2"/>
  <c r="AG20" i="2"/>
  <c r="AF20" i="2"/>
  <c r="AG19" i="2"/>
  <c r="AF19" i="2"/>
  <c r="AI18" i="2"/>
  <c r="AH18" i="2"/>
  <c r="AG18" i="2"/>
  <c r="AF18" i="2"/>
  <c r="J5" i="3" l="1"/>
  <c r="J17" i="3" l="1"/>
  <c r="I17" i="3"/>
  <c r="D18" i="3"/>
  <c r="C18" i="3"/>
  <c r="D17" i="3"/>
  <c r="C17" i="3"/>
  <c r="J8" i="3"/>
  <c r="I8" i="3"/>
  <c r="J7" i="3"/>
  <c r="I7" i="3"/>
  <c r="J6" i="3"/>
  <c r="I6" i="3"/>
  <c r="I5" i="3"/>
  <c r="D12" i="3" l="1"/>
  <c r="D11" i="3"/>
  <c r="D10" i="3"/>
  <c r="D9" i="3"/>
  <c r="C12" i="3"/>
  <c r="C11" i="3"/>
  <c r="C10" i="3"/>
  <c r="C9" i="3"/>
  <c r="D8" i="3"/>
  <c r="C8" i="3"/>
  <c r="D7" i="3"/>
  <c r="C7" i="3"/>
  <c r="D6" i="3"/>
  <c r="C6" i="3"/>
  <c r="D5" i="3"/>
  <c r="C5" i="3"/>
  <c r="E12" i="3" l="1"/>
  <c r="B8" i="3"/>
  <c r="E11" i="3"/>
  <c r="B7" i="3"/>
  <c r="E10" i="3"/>
  <c r="E6" i="3"/>
  <c r="E9" i="3"/>
  <c r="E5" i="3"/>
  <c r="G4" i="4" l="1"/>
  <c r="H4" i="4" s="1"/>
  <c r="B5" i="3"/>
  <c r="K5" i="3"/>
  <c r="B6" i="3"/>
  <c r="B9" i="3"/>
  <c r="B10" i="3"/>
  <c r="B11" i="3"/>
  <c r="B12" i="3"/>
  <c r="H6" i="3"/>
  <c r="E7" i="3"/>
  <c r="E8" i="3"/>
  <c r="E17" i="3" l="1"/>
  <c r="F7" i="3"/>
  <c r="F6" i="3"/>
  <c r="K8" i="3"/>
  <c r="F12" i="3"/>
  <c r="F10" i="3"/>
  <c r="K7" i="3"/>
  <c r="B17" i="3"/>
  <c r="L5" i="3"/>
  <c r="F8" i="3"/>
  <c r="K6" i="3"/>
  <c r="F11" i="3"/>
  <c r="H8" i="3"/>
  <c r="H7" i="3"/>
  <c r="F9" i="3"/>
  <c r="F5" i="3"/>
  <c r="H5" i="3"/>
  <c r="L6" i="3" l="1"/>
  <c r="H17" i="3"/>
  <c r="F17" i="3"/>
  <c r="L7" i="3"/>
  <c r="B18" i="3"/>
  <c r="E18" i="3"/>
  <c r="L8" i="3"/>
  <c r="K17" i="3" l="1"/>
  <c r="F18" i="3"/>
  <c r="L17" i="3"/>
  <c r="E4" i="4" l="1"/>
  <c r="F4" i="4" s="1"/>
  <c r="I4" i="4" s="1"/>
  <c r="J4" i="4" l="1"/>
</calcChain>
</file>

<file path=xl/sharedStrings.xml><?xml version="1.0" encoding="utf-8"?>
<sst xmlns="http://schemas.openxmlformats.org/spreadsheetml/2006/main" count="177" uniqueCount="51">
  <si>
    <t>Semifinal</t>
  </si>
  <si>
    <t>RUSIA</t>
  </si>
  <si>
    <t>URUGUAY</t>
  </si>
  <si>
    <t>PORTUGAL</t>
  </si>
  <si>
    <t>ESPAÑA</t>
  </si>
  <si>
    <t>FRANCIA</t>
  </si>
  <si>
    <t>DINAMARCA</t>
  </si>
  <si>
    <t>ARGENTINA</t>
  </si>
  <si>
    <t>CROACIA</t>
  </si>
  <si>
    <t>BRASIL</t>
  </si>
  <si>
    <t>SUIZA</t>
  </si>
  <si>
    <t>MÉXICO</t>
  </si>
  <si>
    <t>SUECIA</t>
  </si>
  <si>
    <t>BÉLGICA</t>
  </si>
  <si>
    <t>INGLATERRA</t>
  </si>
  <si>
    <t>COLOMBIA</t>
  </si>
  <si>
    <t>JAPÓN</t>
  </si>
  <si>
    <t>TEAM 1</t>
  </si>
  <si>
    <t>A</t>
  </si>
  <si>
    <t>B</t>
  </si>
  <si>
    <t>TEAM 2</t>
  </si>
  <si>
    <t>RESULTADO</t>
  </si>
  <si>
    <t>8vos de Final</t>
  </si>
  <si>
    <t>4tos de Final</t>
  </si>
  <si>
    <t>Final</t>
  </si>
  <si>
    <t>CAMPEÓN</t>
  </si>
  <si>
    <t>RESULTADOS ACERTADOS</t>
  </si>
  <si>
    <t>MARCADORES ACERTADOS</t>
  </si>
  <si>
    <t>N°</t>
  </si>
  <si>
    <t>PARTICIPANTE</t>
  </si>
  <si>
    <t>AREA</t>
  </si>
  <si>
    <t>CANT.</t>
  </si>
  <si>
    <t>PUNTOS</t>
  </si>
  <si>
    <t>RANKING</t>
  </si>
  <si>
    <t>¿?</t>
  </si>
  <si>
    <t>Sáb 30/06</t>
  </si>
  <si>
    <t>Dom 01/07</t>
  </si>
  <si>
    <t>Lun 02/07</t>
  </si>
  <si>
    <t>Mar 03/07</t>
  </si>
  <si>
    <t>RONDA DE OCTAVOS DE FINAL</t>
  </si>
  <si>
    <t xml:space="preserve">         ARGENTINA</t>
  </si>
  <si>
    <t xml:space="preserve">           FRANCIA</t>
  </si>
  <si>
    <t>1st MATCH</t>
  </si>
  <si>
    <t>2nd MATCH</t>
  </si>
  <si>
    <t>3rd MATCH</t>
  </si>
  <si>
    <t>4th MATCH</t>
  </si>
  <si>
    <t>5th MATCH</t>
  </si>
  <si>
    <t>6th MATCH</t>
  </si>
  <si>
    <t>7th MATCH</t>
  </si>
  <si>
    <t>8th MATCH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</si>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</sst>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7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1"/>
      <color theme="8" tint="-0.499984740745262"/>
      <name val="Calibri"/>
      <family val="2"/>
      <scheme val="minor"/>
    </font>
    <font>
      <sz val="11"/>
      <color theme="8" tint="-0.499984740745262"/>
      <name val="Calibri"/>
      <family val="2"/>
      <scheme val="minor"/>
    </font>
    <font>
      <sz val="12"/>
      <color rgb="FF323FA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20"/>
      <color theme="8" tint="-0.249977111117893"/>
      <name val="Calibri"/>
      <family val="2"/>
      <scheme val="minor"/>
    </font>
    <font>
      <b/>
      <sz val="16"/>
      <color theme="0"/>
      <name val="Calibri Light"/>
      <family val="2"/>
      <scheme val="major"/>
    </font>
    <font>
      <b/>
      <sz val="11"/>
      <color theme="0"/>
      <name val="Arial Narrow"/>
      <family val="2"/>
    </font>
    <font>
      <b/>
      <sz val="11"/>
      <color theme="8" tint="-0.499984740745262"/>
      <name val="Arial Narrow"/>
      <family val="2"/>
    </font>
    <font>
      <sz val="11"/>
      <color theme="1"/>
      <name val="Trebuchet MS"/>
      <family val="2"/>
    </font>
    <font>
      <b/>
      <sz val="11"/>
      <color theme="0"/>
      <name val="Trebuchet MS"/>
      <family val="2"/>
    </font>
    <font>
      <sz val="11"/>
      <color theme="0"/>
      <name val="Trebuchet MS"/>
      <family val="2"/>
    </font>
    <font>
      <b/>
      <sz val="11"/>
      <color theme="8" tint="-0.499984740745262"/>
      <name val="Trebuchet MS"/>
      <family val="2"/>
    </font>
    <font>
      <b/>
      <sz val="11"/>
      <color theme="1"/>
      <name val="Trebuchet MS"/>
      <family val="2"/>
    </font>
    <font>
      <b/>
      <sz val="20"/>
      <color theme="8" tint="-0.249977111117893"/>
      <name val="Calibri Light"/>
      <family val="2"/>
      <scheme val="major"/>
    </font>
    <font>
      <b/>
      <sz val="14"/>
      <color theme="0"/>
      <name val="Calibri Light"/>
      <family val="2"/>
      <scheme val="major"/>
    </font>
    <font>
      <sz val="14"/>
      <color theme="1"/>
      <name val="Calibri Light"/>
      <family val="2"/>
      <scheme val="major"/>
    </font>
    <font>
      <b/>
      <sz val="24"/>
      <color theme="0"/>
      <name val="Calibri Light"/>
      <family val="2"/>
      <scheme val="major"/>
    </font>
    <font>
      <b/>
      <sz val="12"/>
      <color theme="0"/>
      <name val="Calibri Light"/>
      <family val="2"/>
      <scheme val="major"/>
    </font>
    <font>
      <b/>
      <sz val="11"/>
      <color theme="0"/>
      <name val="Calibri Light"/>
      <family val="2"/>
      <scheme val="major"/>
    </font>
    <font>
      <sz val="11"/>
      <color theme="0"/>
      <name val="Calibri Light"/>
      <family val="2"/>
      <scheme val="major"/>
    </font>
    <font>
      <b/>
      <sz val="30"/>
      <color theme="0"/>
      <name val="Calibri Light"/>
      <family val="2"/>
      <scheme val="major"/>
    </font>
    <font>
      <sz val="11"/>
      <color theme="1"/>
      <name val="Calibri Light"/>
      <family val="2"/>
      <scheme val="major"/>
    </font>
    <font>
      <b/>
      <sz val="48"/>
      <color theme="0"/>
      <name val="Calibri Light"/>
      <family val="2"/>
      <scheme val="major"/>
    </font>
    <font>
      <b/>
      <sz val="11"/>
      <color theme="8" tint="-0.499984740745262"/>
      <name val="Calibri Light"/>
      <family val="2"/>
      <scheme val="major"/>
    </font>
    <font>
      <sz val="11"/>
      <color theme="8" tint="-0.499984740745262"/>
      <name val="Calibri Light"/>
      <family val="2"/>
      <scheme val="major"/>
    </font>
    <font>
      <b/>
      <sz val="11"/>
      <color theme="1"/>
      <name val="Calibri Light"/>
      <family val="2"/>
      <scheme val="major"/>
    </font>
    <font>
      <b/>
      <sz val="16"/>
      <color rgb="FF002060"/>
      <name val="Calibri Light"/>
      <family val="2"/>
      <scheme val="major"/>
    </font>
    <font>
      <b/>
      <sz val="16"/>
      <color theme="8" tint="-0.499984740745262"/>
      <name val="Calibri Light"/>
      <family val="2"/>
      <scheme val="major"/>
    </font>
    <font>
      <sz val="11"/>
      <name val="Calibri"/>
      <family val="2"/>
      <scheme val="minor"/>
    </font>
    <font>
      <b/>
      <sz val="1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8" tint="-0.249977111117893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rgb="FF29348C"/>
        <bgColor indexed="64"/>
      </patternFill>
    </fill>
    <fill>
      <patternFill patternType="solid">
        <fgColor rgb="FF323FA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</fills>
  <borders count="12">
    <border>
      <left/>
      <right/>
      <top/>
      <bottom/>
      <diagonal/>
    </border>
    <border>
      <left style="thin">
        <color theme="3" tint="0.39997558519241921"/>
      </left>
      <right style="thin">
        <color theme="3" tint="0.39997558519241921"/>
      </right>
      <top style="thin">
        <color theme="3" tint="0.39997558519241921"/>
      </top>
      <bottom style="thin">
        <color theme="3" tint="0.39997558519241921"/>
      </bottom>
      <diagonal/>
    </border>
    <border>
      <left style="thin">
        <color rgb="FFD9E1FF"/>
      </left>
      <right style="thin">
        <color rgb="FFD9E1FF"/>
      </right>
      <top style="thin">
        <color rgb="FFD9E1FF"/>
      </top>
      <bottom/>
      <diagonal/>
    </border>
    <border>
      <left style="thin">
        <color rgb="FFD9E1FF"/>
      </left>
      <right/>
      <top style="thin">
        <color rgb="FFD9E1FF"/>
      </top>
      <bottom/>
      <diagonal/>
    </border>
    <border>
      <left style="thin">
        <color rgb="FF505EC8"/>
      </left>
      <right style="thin">
        <color rgb="FF505EC8"/>
      </right>
      <top style="thin">
        <color rgb="FF505EC8"/>
      </top>
      <bottom style="thin">
        <color rgb="FF505EC8"/>
      </bottom>
      <diagonal/>
    </border>
    <border>
      <left style="thin">
        <color rgb="FFD9E1FF"/>
      </left>
      <right style="thin">
        <color rgb="FFD9E1FF"/>
      </right>
      <top style="thin">
        <color rgb="FFD9E1FF"/>
      </top>
      <bottom style="thin">
        <color rgb="FFD9E1FF"/>
      </bottom>
      <diagonal/>
    </border>
    <border>
      <left style="thin">
        <color rgb="FFD9E1FF"/>
      </left>
      <right/>
      <top style="thin">
        <color rgb="FFD9E1FF"/>
      </top>
      <bottom style="thin">
        <color rgb="FFD9E1FF"/>
      </bottom>
      <diagonal/>
    </border>
    <border>
      <left style="thin">
        <color rgb="FF505EC8"/>
      </left>
      <right/>
      <top style="thin">
        <color rgb="FF505EC8"/>
      </top>
      <bottom style="thin">
        <color rgb="FF505EC8"/>
      </bottom>
      <diagonal/>
    </border>
    <border>
      <left style="thin">
        <color rgb="FFD9E1FF"/>
      </left>
      <right style="thin">
        <color rgb="FFD9E1FF"/>
      </right>
      <top/>
      <bottom style="thin">
        <color rgb="FFD9E1FF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8" tint="-0.499984740745262"/>
      </left>
      <right style="thin">
        <color theme="8" tint="-0.499984740745262"/>
      </right>
      <top style="thin">
        <color theme="8" tint="-0.499984740745262"/>
      </top>
      <bottom/>
      <diagonal/>
    </border>
    <border>
      <left style="thin">
        <color theme="8" tint="-0.499984740745262"/>
      </left>
      <right style="thin">
        <color theme="8" tint="-0.499984740745262"/>
      </right>
      <top/>
      <bottom style="thin">
        <color theme="8" tint="-0.499984740745262"/>
      </bottom>
      <diagonal/>
    </border>
  </borders>
  <cellStyleXfs count="1">
    <xf numFmtId="0" fontId="0" fillId="0" borderId="0"/>
  </cellStyleXfs>
  <cellXfs count="123">
    <xf numFmtId="0" fontId="0" fillId="0" borderId="0" xfId="0"/>
    <xf numFmtId="0" fontId="0" fillId="0" borderId="0" xfId="0" applyAlignment="1">
      <alignment horizontal="center" vertical="center" wrapText="1"/>
    </xf>
    <xf numFmtId="0" fontId="3" fillId="2" borderId="0" xfId="0" applyFont="1" applyFill="1"/>
    <xf numFmtId="0" fontId="3" fillId="3" borderId="1" xfId="0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2" fillId="0" borderId="0" xfId="0" applyFont="1" applyProtection="1">
      <protection hidden="1"/>
    </xf>
    <xf numFmtId="0" fontId="2" fillId="0" borderId="0" xfId="0" applyFont="1" applyAlignment="1" applyProtection="1">
      <alignment horizontal="center" vertical="center"/>
      <protection hidden="1"/>
    </xf>
    <xf numFmtId="0" fontId="0" fillId="0" borderId="0" xfId="0" applyAlignment="1" applyProtection="1">
      <alignment horizontal="center" vertical="center" wrapText="1"/>
      <protection hidden="1"/>
    </xf>
    <xf numFmtId="0" fontId="0" fillId="0" borderId="0" xfId="0" applyProtection="1">
      <protection hidden="1"/>
    </xf>
    <xf numFmtId="0" fontId="1" fillId="0" borderId="0" xfId="0" applyFont="1" applyProtection="1">
      <protection hidden="1"/>
    </xf>
    <xf numFmtId="0" fontId="4" fillId="0" borderId="0" xfId="0" applyFont="1" applyProtection="1">
      <protection hidden="1"/>
    </xf>
    <xf numFmtId="0" fontId="6" fillId="0" borderId="0" xfId="0" applyFont="1" applyProtection="1">
      <protection hidden="1"/>
    </xf>
    <xf numFmtId="0" fontId="7" fillId="0" borderId="0" xfId="0" applyFont="1" applyProtection="1">
      <protection hidden="1"/>
    </xf>
    <xf numFmtId="0" fontId="6" fillId="0" borderId="0" xfId="0" applyFont="1" applyAlignment="1" applyProtection="1">
      <alignment horizontal="center" vertical="center" wrapText="1"/>
      <protection hidden="1"/>
    </xf>
    <xf numFmtId="0" fontId="7" fillId="0" borderId="0" xfId="0" applyFont="1" applyAlignment="1" applyProtection="1">
      <alignment horizontal="center" vertical="center" wrapText="1"/>
      <protection hidden="1"/>
    </xf>
    <xf numFmtId="0" fontId="6" fillId="0" borderId="0" xfId="0" applyFont="1" applyFill="1" applyBorder="1" applyAlignment="1" applyProtection="1">
      <alignment horizontal="center" vertical="center" wrapText="1"/>
      <protection hidden="1"/>
    </xf>
    <xf numFmtId="0" fontId="8" fillId="0" borderId="0" xfId="0" applyFont="1" applyAlignment="1">
      <alignment horizontal="center" vertical="center" wrapText="1"/>
    </xf>
    <xf numFmtId="0" fontId="8" fillId="0" borderId="0" xfId="0" applyFont="1"/>
    <xf numFmtId="0" fontId="8" fillId="0" borderId="0" xfId="0" applyFont="1" applyAlignment="1">
      <alignment horizontal="center" vertical="center"/>
    </xf>
    <xf numFmtId="0" fontId="9" fillId="4" borderId="5" xfId="0" applyFont="1" applyFill="1" applyBorder="1" applyAlignment="1">
      <alignment horizontal="center" vertical="center" wrapText="1"/>
    </xf>
    <xf numFmtId="0" fontId="9" fillId="4" borderId="6" xfId="0" applyFont="1" applyFill="1" applyBorder="1" applyAlignment="1">
      <alignment horizontal="center" vertical="center" wrapText="1"/>
    </xf>
    <xf numFmtId="0" fontId="10" fillId="5" borderId="4" xfId="0" applyFont="1" applyFill="1" applyBorder="1" applyAlignment="1">
      <alignment horizontal="center" vertical="center" wrapText="1"/>
    </xf>
    <xf numFmtId="0" fontId="10" fillId="5" borderId="7" xfId="0" applyFont="1" applyFill="1" applyBorder="1" applyAlignment="1">
      <alignment horizontal="center" vertical="center" wrapText="1"/>
    </xf>
    <xf numFmtId="0" fontId="9" fillId="4" borderId="4" xfId="0" applyFont="1" applyFill="1" applyBorder="1" applyAlignment="1">
      <alignment horizontal="center" vertical="center"/>
    </xf>
    <xf numFmtId="0" fontId="8" fillId="0" borderId="0" xfId="0" applyFont="1" applyAlignment="1">
      <alignment vertical="center" wrapText="1"/>
    </xf>
    <xf numFmtId="0" fontId="8" fillId="0" borderId="5" xfId="0" applyFont="1" applyBorder="1" applyAlignment="1">
      <alignment horizontal="center" vertical="center" wrapText="1"/>
    </xf>
    <xf numFmtId="0" fontId="8" fillId="0" borderId="8" xfId="0" applyFont="1" applyBorder="1" applyAlignment="1">
      <alignment horizontal="center" vertical="center" wrapText="1"/>
    </xf>
    <xf numFmtId="0" fontId="8" fillId="0" borderId="8" xfId="0" applyFont="1" applyBorder="1" applyAlignment="1">
      <alignment horizontal="center" vertical="center"/>
    </xf>
    <xf numFmtId="0" fontId="8" fillId="0" borderId="5" xfId="0" applyFont="1" applyBorder="1" applyAlignment="1">
      <alignment horizontal="center" vertical="center"/>
    </xf>
    <xf numFmtId="0" fontId="1" fillId="0" borderId="0" xfId="0" applyFont="1" applyAlignment="1" applyProtection="1">
      <alignment horizontal="center" vertical="center" wrapText="1"/>
      <protection hidden="1"/>
    </xf>
    <xf numFmtId="0" fontId="6" fillId="0" borderId="0" xfId="0" applyFont="1" applyFill="1" applyBorder="1" applyAlignment="1" applyProtection="1">
      <alignment horizontal="center" vertical="center" wrapText="1"/>
      <protection locked="0" hidden="1"/>
    </xf>
    <xf numFmtId="0" fontId="0" fillId="0" borderId="0" xfId="0" applyFill="1" applyBorder="1" applyProtection="1">
      <protection hidden="1"/>
    </xf>
    <xf numFmtId="0" fontId="1" fillId="0" borderId="0" xfId="0" applyFont="1" applyFill="1" applyBorder="1" applyProtection="1">
      <protection hidden="1"/>
    </xf>
    <xf numFmtId="0" fontId="5" fillId="0" borderId="0" xfId="0" applyFont="1" applyFill="1" applyBorder="1" applyAlignment="1" applyProtection="1">
      <alignment vertical="center" wrapText="1"/>
      <protection hidden="1"/>
    </xf>
    <xf numFmtId="0" fontId="6" fillId="0" borderId="0" xfId="0" applyFont="1" applyFill="1" applyBorder="1" applyAlignment="1" applyProtection="1">
      <alignment horizontal="center" vertical="center"/>
      <protection hidden="1"/>
    </xf>
    <xf numFmtId="0" fontId="6" fillId="0" borderId="0" xfId="0" applyFont="1" applyFill="1" applyBorder="1" applyProtection="1">
      <protection hidden="1"/>
    </xf>
    <xf numFmtId="0" fontId="7" fillId="0" borderId="0" xfId="0" applyFont="1" applyFill="1" applyBorder="1" applyProtection="1">
      <protection hidden="1"/>
    </xf>
    <xf numFmtId="0" fontId="6" fillId="0" borderId="0" xfId="0" applyFont="1" applyFill="1" applyBorder="1" applyAlignment="1" applyProtection="1">
      <alignment horizontal="center" vertical="center"/>
      <protection locked="0" hidden="1"/>
    </xf>
    <xf numFmtId="0" fontId="2" fillId="0" borderId="0" xfId="0" applyFont="1" applyFill="1" applyBorder="1" applyProtection="1">
      <protection hidden="1"/>
    </xf>
    <xf numFmtId="0" fontId="3" fillId="0" borderId="0" xfId="0" applyFont="1" applyFill="1" applyBorder="1" applyAlignment="1" applyProtection="1">
      <alignment horizontal="center" vertical="center" wrapText="1"/>
      <protection hidden="1"/>
    </xf>
    <xf numFmtId="0" fontId="11" fillId="0" borderId="0" xfId="0" applyFont="1" applyFill="1" applyAlignment="1" applyProtection="1">
      <alignment vertical="center"/>
      <protection hidden="1"/>
    </xf>
    <xf numFmtId="0" fontId="13" fillId="0" borderId="0" xfId="0" applyFont="1" applyFill="1" applyBorder="1" applyProtection="1">
      <protection hidden="1"/>
    </xf>
    <xf numFmtId="0" fontId="14" fillId="0" borderId="0" xfId="0" applyFont="1" applyFill="1" applyBorder="1" applyAlignment="1" applyProtection="1">
      <alignment horizontal="center" vertical="center"/>
      <protection hidden="1"/>
    </xf>
    <xf numFmtId="0" fontId="14" fillId="0" borderId="0" xfId="0" applyFont="1" applyFill="1" applyBorder="1" applyAlignment="1" applyProtection="1">
      <alignment horizontal="center" vertical="center" wrapText="1"/>
      <protection locked="0" hidden="1"/>
    </xf>
    <xf numFmtId="0" fontId="15" fillId="0" borderId="0" xfId="0" applyFont="1" applyProtection="1">
      <protection hidden="1"/>
    </xf>
    <xf numFmtId="0" fontId="16" fillId="0" borderId="0" xfId="0" applyFont="1" applyFill="1" applyBorder="1" applyProtection="1">
      <protection hidden="1"/>
    </xf>
    <xf numFmtId="0" fontId="15" fillId="0" borderId="0" xfId="0" applyFont="1" applyFill="1" applyBorder="1" applyProtection="1">
      <protection hidden="1"/>
    </xf>
    <xf numFmtId="0" fontId="16" fillId="0" borderId="0" xfId="0" applyFont="1" applyFill="1" applyBorder="1" applyAlignment="1" applyProtection="1">
      <alignment horizontal="center" vertical="center"/>
      <protection hidden="1"/>
    </xf>
    <xf numFmtId="0" fontId="18" fillId="0" borderId="0" xfId="0" applyFont="1" applyFill="1" applyBorder="1" applyProtection="1">
      <protection hidden="1"/>
    </xf>
    <xf numFmtId="0" fontId="18" fillId="0" borderId="0" xfId="0" applyFont="1" applyFill="1" applyBorder="1" applyAlignment="1" applyProtection="1">
      <alignment horizontal="center" vertical="center"/>
      <protection locked="0" hidden="1"/>
    </xf>
    <xf numFmtId="0" fontId="18" fillId="0" borderId="0" xfId="0" applyFont="1" applyFill="1" applyBorder="1" applyAlignment="1" applyProtection="1">
      <alignment horizontal="center" vertical="center"/>
      <protection hidden="1"/>
    </xf>
    <xf numFmtId="0" fontId="19" fillId="0" borderId="0" xfId="0" applyFont="1" applyFill="1" applyBorder="1" applyProtection="1">
      <protection hidden="1"/>
    </xf>
    <xf numFmtId="0" fontId="15" fillId="0" borderId="0" xfId="0" applyFont="1"/>
    <xf numFmtId="0" fontId="16" fillId="0" borderId="0" xfId="0" applyFont="1" applyFill="1" applyBorder="1" applyAlignment="1" applyProtection="1">
      <alignment horizontal="center" vertical="center"/>
      <protection locked="0" hidden="1"/>
    </xf>
    <xf numFmtId="0" fontId="17" fillId="0" borderId="0" xfId="0" applyFont="1" applyProtection="1">
      <protection hidden="1"/>
    </xf>
    <xf numFmtId="0" fontId="21" fillId="0" borderId="0" xfId="0" applyFont="1" applyFill="1" applyBorder="1" applyAlignment="1" applyProtection="1">
      <alignment vertical="center" wrapText="1"/>
      <protection hidden="1"/>
    </xf>
    <xf numFmtId="0" fontId="22" fillId="0" borderId="0" xfId="0" applyFont="1" applyFill="1" applyBorder="1" applyAlignment="1" applyProtection="1">
      <alignment horizontal="right"/>
      <protection hidden="1"/>
    </xf>
    <xf numFmtId="0" fontId="22" fillId="0" borderId="0" xfId="0" applyFont="1" applyFill="1" applyBorder="1" applyProtection="1">
      <protection hidden="1"/>
    </xf>
    <xf numFmtId="0" fontId="23" fillId="0" borderId="0" xfId="0" applyFont="1" applyFill="1" applyBorder="1" applyAlignment="1" applyProtection="1">
      <alignment vertical="center" wrapText="1"/>
      <protection hidden="1"/>
    </xf>
    <xf numFmtId="0" fontId="24" fillId="0" borderId="0" xfId="0" applyFont="1" applyFill="1" applyBorder="1" applyAlignment="1" applyProtection="1">
      <alignment vertical="center"/>
      <protection hidden="1"/>
    </xf>
    <xf numFmtId="0" fontId="24" fillId="0" borderId="0" xfId="0" applyFont="1" applyFill="1" applyBorder="1" applyAlignment="1" applyProtection="1">
      <alignment vertical="center" wrapText="1"/>
      <protection hidden="1"/>
    </xf>
    <xf numFmtId="0" fontId="25" fillId="0" borderId="0" xfId="0" applyFont="1" applyFill="1" applyBorder="1" applyAlignment="1" applyProtection="1">
      <alignment horizontal="center" vertical="center" wrapText="1"/>
      <protection hidden="1"/>
    </xf>
    <xf numFmtId="0" fontId="25" fillId="0" borderId="0" xfId="0" applyFont="1" applyFill="1" applyBorder="1" applyAlignment="1" applyProtection="1">
      <alignment horizontal="center" vertical="center" wrapText="1"/>
      <protection hidden="1"/>
    </xf>
    <xf numFmtId="0" fontId="26" fillId="0" borderId="0" xfId="0" applyFont="1" applyFill="1" applyBorder="1" applyProtection="1">
      <protection hidden="1"/>
    </xf>
    <xf numFmtId="0" fontId="27" fillId="0" borderId="0" xfId="0" applyFont="1" applyFill="1" applyBorder="1" applyAlignment="1" applyProtection="1">
      <alignment vertical="center" wrapText="1"/>
      <protection hidden="1"/>
    </xf>
    <xf numFmtId="0" fontId="25" fillId="0" borderId="0" xfId="0" applyFont="1" applyFill="1" applyBorder="1" applyAlignment="1" applyProtection="1">
      <alignment horizontal="center" vertical="center" wrapText="1"/>
      <protection locked="0" hidden="1"/>
    </xf>
    <xf numFmtId="0" fontId="25" fillId="0" borderId="0" xfId="0" applyFont="1" applyFill="1" applyBorder="1" applyProtection="1">
      <protection hidden="1"/>
    </xf>
    <xf numFmtId="0" fontId="25" fillId="0" borderId="0" xfId="0" applyFont="1" applyFill="1" applyBorder="1" applyAlignment="1" applyProtection="1">
      <alignment horizontal="center" vertical="center"/>
      <protection hidden="1"/>
    </xf>
    <xf numFmtId="0" fontId="28" fillId="0" borderId="0" xfId="0" applyFont="1"/>
    <xf numFmtId="0" fontId="12" fillId="0" borderId="0" xfId="0" applyFont="1" applyFill="1" applyBorder="1" applyAlignment="1" applyProtection="1">
      <alignment horizontal="center" vertical="center" wrapText="1"/>
      <protection hidden="1"/>
    </xf>
    <xf numFmtId="0" fontId="12" fillId="0" borderId="0" xfId="0" applyFont="1" applyFill="1" applyBorder="1" applyAlignment="1" applyProtection="1">
      <alignment horizontal="right" vertical="center" wrapText="1"/>
      <protection hidden="1"/>
    </xf>
    <xf numFmtId="0" fontId="29" fillId="0" borderId="0" xfId="0" applyFont="1" applyFill="1" applyBorder="1" applyAlignment="1" applyProtection="1">
      <alignment vertical="center" wrapText="1"/>
      <protection hidden="1"/>
    </xf>
    <xf numFmtId="0" fontId="26" fillId="0" borderId="0" xfId="0" applyFont="1"/>
    <xf numFmtId="0" fontId="30" fillId="0" borderId="0" xfId="0" applyFont="1" applyFill="1" applyBorder="1" applyProtection="1">
      <protection hidden="1"/>
    </xf>
    <xf numFmtId="0" fontId="31" fillId="0" borderId="0" xfId="0" applyFont="1" applyFill="1" applyBorder="1" applyProtection="1">
      <protection hidden="1"/>
    </xf>
    <xf numFmtId="0" fontId="30" fillId="0" borderId="0" xfId="0" applyFont="1" applyFill="1" applyBorder="1" applyAlignment="1" applyProtection="1">
      <alignment horizontal="center" vertical="center" wrapText="1"/>
      <protection hidden="1"/>
    </xf>
    <xf numFmtId="0" fontId="32" fillId="0" borderId="0" xfId="0" applyFont="1" applyFill="1" applyBorder="1" applyProtection="1">
      <protection hidden="1"/>
    </xf>
    <xf numFmtId="0" fontId="30" fillId="0" borderId="0" xfId="0" applyFont="1" applyFill="1" applyBorder="1" applyAlignment="1" applyProtection="1">
      <alignment horizontal="center" vertical="center"/>
      <protection hidden="1"/>
    </xf>
    <xf numFmtId="0" fontId="28" fillId="0" borderId="0" xfId="0" applyFont="1" applyFill="1" applyBorder="1" applyProtection="1">
      <protection hidden="1"/>
    </xf>
    <xf numFmtId="0" fontId="30" fillId="0" borderId="0" xfId="0" applyFont="1" applyFill="1" applyBorder="1" applyAlignment="1" applyProtection="1">
      <alignment horizontal="center" vertical="center" wrapText="1"/>
      <protection locked="0" hidden="1"/>
    </xf>
    <xf numFmtId="0" fontId="35" fillId="0" borderId="0" xfId="0" applyFont="1" applyFill="1" applyAlignment="1" applyProtection="1">
      <alignment vertical="center"/>
      <protection hidden="1"/>
    </xf>
    <xf numFmtId="0" fontId="35" fillId="0" borderId="0" xfId="0" applyFont="1" applyFill="1" applyProtection="1">
      <protection hidden="1"/>
    </xf>
    <xf numFmtId="0" fontId="35" fillId="0" borderId="0" xfId="0" applyFont="1" applyFill="1" applyBorder="1" applyProtection="1">
      <protection hidden="1"/>
    </xf>
    <xf numFmtId="0" fontId="35" fillId="0" borderId="0" xfId="0" applyFont="1" applyFill="1" applyBorder="1" applyAlignment="1" applyProtection="1">
      <alignment horizontal="center" vertical="center"/>
      <protection hidden="1"/>
    </xf>
    <xf numFmtId="0" fontId="35" fillId="0" borderId="0" xfId="0" applyFont="1" applyFill="1" applyBorder="1" applyAlignment="1" applyProtection="1">
      <alignment horizontal="center" vertical="center" wrapText="1"/>
      <protection locked="0" hidden="1"/>
    </xf>
    <xf numFmtId="0" fontId="35" fillId="0" borderId="0" xfId="0" applyFont="1" applyFill="1" applyBorder="1" applyAlignment="1" applyProtection="1">
      <alignment vertical="center"/>
      <protection hidden="1"/>
    </xf>
    <xf numFmtId="0" fontId="35" fillId="0" borderId="0" xfId="0" applyFont="1" applyFill="1" applyBorder="1" applyAlignment="1" applyProtection="1">
      <alignment horizontal="center" vertical="center" wrapText="1"/>
      <protection hidden="1"/>
    </xf>
    <xf numFmtId="0" fontId="35" fillId="0" borderId="0" xfId="0" applyFont="1" applyFill="1" applyBorder="1" applyAlignment="1" applyProtection="1">
      <alignment horizontal="center"/>
      <protection hidden="1"/>
    </xf>
    <xf numFmtId="0" fontId="35" fillId="0" borderId="0" xfId="0" applyFont="1" applyFill="1" applyBorder="1" applyAlignment="1" applyProtection="1">
      <alignment vertical="center" wrapText="1"/>
      <protection hidden="1"/>
    </xf>
    <xf numFmtId="0" fontId="11" fillId="0" borderId="0" xfId="0" applyFont="1" applyFill="1" applyAlignment="1" applyProtection="1">
      <alignment horizontal="center" vertical="center" wrapText="1"/>
      <protection hidden="1"/>
    </xf>
    <xf numFmtId="0" fontId="18" fillId="0" borderId="0" xfId="0" applyFont="1" applyFill="1" applyBorder="1" applyAlignment="1" applyProtection="1">
      <alignment horizontal="center" vertical="center" wrapText="1"/>
      <protection hidden="1"/>
    </xf>
    <xf numFmtId="0" fontId="25" fillId="0" borderId="0" xfId="0" applyFont="1" applyFill="1" applyBorder="1" applyAlignment="1" applyProtection="1">
      <alignment vertical="center" wrapText="1"/>
      <protection hidden="1"/>
    </xf>
    <xf numFmtId="20" fontId="25" fillId="0" borderId="0" xfId="0" applyNumberFormat="1" applyFont="1" applyFill="1" applyBorder="1" applyAlignment="1" applyProtection="1">
      <protection hidden="1"/>
    </xf>
    <xf numFmtId="0" fontId="36" fillId="6" borderId="9" xfId="0" applyFont="1" applyFill="1" applyBorder="1" applyAlignment="1" applyProtection="1">
      <alignment vertical="center"/>
      <protection locked="0"/>
    </xf>
    <xf numFmtId="0" fontId="35" fillId="6" borderId="9" xfId="0" applyFont="1" applyFill="1" applyBorder="1" applyAlignment="1" applyProtection="1">
      <alignment horizontal="center" vertical="center" wrapText="1"/>
      <protection locked="0"/>
    </xf>
    <xf numFmtId="0" fontId="35" fillId="6" borderId="9" xfId="0" applyFont="1" applyFill="1" applyBorder="1" applyAlignment="1" applyProtection="1">
      <alignment horizontal="center"/>
      <protection locked="0"/>
    </xf>
    <xf numFmtId="0" fontId="28" fillId="0" borderId="0" xfId="0" applyFont="1" applyProtection="1">
      <protection hidden="1"/>
    </xf>
    <xf numFmtId="0" fontId="26" fillId="0" borderId="0" xfId="0" applyFont="1" applyProtection="1">
      <protection hidden="1"/>
    </xf>
    <xf numFmtId="0" fontId="14" fillId="0" borderId="0" xfId="0" applyFont="1" applyFill="1" applyBorder="1" applyAlignment="1" applyProtection="1">
      <alignment horizontal="center" vertical="center" wrapText="1"/>
      <protection hidden="1"/>
    </xf>
    <xf numFmtId="0" fontId="25" fillId="0" borderId="0" xfId="0" applyFont="1" applyFill="1" applyBorder="1" applyAlignment="1" applyProtection="1">
      <alignment horizontal="center" vertical="center"/>
      <protection hidden="1"/>
    </xf>
    <xf numFmtId="0" fontId="12" fillId="0" borderId="0" xfId="0" applyFont="1" applyFill="1" applyBorder="1" applyAlignment="1" applyProtection="1">
      <alignment horizontal="left" vertical="center" wrapText="1" indent="8"/>
      <protection hidden="1"/>
    </xf>
    <xf numFmtId="0" fontId="34" fillId="6" borderId="10" xfId="0" applyFont="1" applyFill="1" applyBorder="1" applyAlignment="1" applyProtection="1">
      <alignment horizontal="center" vertical="center" wrapText="1"/>
      <protection hidden="1"/>
    </xf>
    <xf numFmtId="0" fontId="34" fillId="6" borderId="11" xfId="0" applyFont="1" applyFill="1" applyBorder="1" applyAlignment="1" applyProtection="1">
      <alignment horizontal="center" vertical="center" wrapText="1"/>
      <protection hidden="1"/>
    </xf>
    <xf numFmtId="0" fontId="12" fillId="0" borderId="0" xfId="0" applyFont="1" applyFill="1" applyBorder="1" applyAlignment="1" applyProtection="1">
      <alignment horizontal="center" vertical="center"/>
      <protection hidden="1"/>
    </xf>
    <xf numFmtId="0" fontId="12" fillId="0" borderId="0" xfId="0" applyFont="1" applyFill="1" applyBorder="1" applyAlignment="1" applyProtection="1">
      <alignment horizontal="left" vertical="center" wrapText="1" indent="9"/>
      <protection hidden="1"/>
    </xf>
    <xf numFmtId="0" fontId="12" fillId="0" borderId="0" xfId="0" applyFont="1" applyFill="1" applyBorder="1" applyAlignment="1" applyProtection="1">
      <alignment horizontal="left" vertical="center" wrapText="1" indent="10"/>
      <protection hidden="1"/>
    </xf>
    <xf numFmtId="0" fontId="12" fillId="0" borderId="0" xfId="0" applyFont="1" applyFill="1" applyBorder="1" applyAlignment="1" applyProtection="1">
      <alignment horizontal="left" vertical="center" wrapText="1" indent="7"/>
      <protection hidden="1"/>
    </xf>
    <xf numFmtId="20" fontId="25" fillId="0" borderId="0" xfId="0" applyNumberFormat="1" applyFont="1" applyFill="1" applyBorder="1" applyAlignment="1" applyProtection="1">
      <alignment horizontal="center"/>
      <protection hidden="1"/>
    </xf>
    <xf numFmtId="0" fontId="36" fillId="6" borderId="9" xfId="0" applyFont="1" applyFill="1" applyBorder="1" applyAlignment="1" applyProtection="1">
      <alignment horizontal="center" vertical="center"/>
      <protection locked="0"/>
    </xf>
    <xf numFmtId="0" fontId="24" fillId="0" borderId="0" xfId="0" applyFont="1" applyFill="1" applyBorder="1" applyAlignment="1" applyProtection="1">
      <alignment horizontal="left" vertical="center"/>
      <protection hidden="1"/>
    </xf>
    <xf numFmtId="0" fontId="25" fillId="0" borderId="0" xfId="0" applyFont="1" applyFill="1" applyBorder="1" applyAlignment="1" applyProtection="1">
      <alignment horizontal="center" vertical="center" wrapText="1"/>
      <protection hidden="1"/>
    </xf>
    <xf numFmtId="0" fontId="12" fillId="0" borderId="0" xfId="0" applyFont="1" applyFill="1" applyBorder="1" applyAlignment="1" applyProtection="1">
      <alignment horizontal="center" vertical="center" wrapText="1"/>
      <protection hidden="1"/>
    </xf>
    <xf numFmtId="0" fontId="33" fillId="6" borderId="10" xfId="0" applyFont="1" applyFill="1" applyBorder="1" applyAlignment="1" applyProtection="1">
      <alignment horizontal="center" vertical="center" wrapText="1"/>
      <protection hidden="1"/>
    </xf>
    <xf numFmtId="0" fontId="33" fillId="6" borderId="11" xfId="0" applyFont="1" applyFill="1" applyBorder="1" applyAlignment="1" applyProtection="1">
      <alignment horizontal="center" vertical="center" wrapText="1"/>
      <protection hidden="1"/>
    </xf>
    <xf numFmtId="0" fontId="20" fillId="7" borderId="0" xfId="0" applyFont="1" applyFill="1" applyAlignment="1" applyProtection="1">
      <alignment horizontal="center" vertical="center"/>
      <protection hidden="1"/>
    </xf>
    <xf numFmtId="0" fontId="35" fillId="0" borderId="0" xfId="0" applyFont="1" applyFill="1" applyBorder="1" applyAlignment="1" applyProtection="1">
      <alignment horizontal="center" vertical="center"/>
      <protection hidden="1"/>
    </xf>
    <xf numFmtId="0" fontId="12" fillId="0" borderId="0" xfId="0" applyFont="1" applyFill="1" applyBorder="1" applyAlignment="1" applyProtection="1">
      <alignment horizontal="center" vertical="center"/>
      <protection locked="0" hidden="1"/>
    </xf>
    <xf numFmtId="0" fontId="34" fillId="6" borderId="10" xfId="0" applyFont="1" applyFill="1" applyBorder="1" applyAlignment="1" applyProtection="1">
      <alignment horizontal="center" vertical="center" wrapText="1"/>
      <protection locked="0" hidden="1"/>
    </xf>
    <xf numFmtId="0" fontId="34" fillId="6" borderId="11" xfId="0" applyFont="1" applyFill="1" applyBorder="1" applyAlignment="1" applyProtection="1">
      <alignment horizontal="center" vertical="center" wrapText="1"/>
      <protection locked="0" hidden="1"/>
    </xf>
    <xf numFmtId="0" fontId="33" fillId="6" borderId="10" xfId="0" applyFont="1" applyFill="1" applyBorder="1" applyAlignment="1" applyProtection="1">
      <alignment horizontal="center" vertical="center" wrapText="1"/>
      <protection locked="0" hidden="1"/>
    </xf>
    <xf numFmtId="0" fontId="33" fillId="6" borderId="11" xfId="0" applyFont="1" applyFill="1" applyBorder="1" applyAlignment="1" applyProtection="1">
      <alignment horizontal="center" vertical="center" wrapText="1"/>
      <protection locked="0" hidden="1"/>
    </xf>
    <xf numFmtId="0" fontId="9" fillId="4" borderId="2" xfId="0" applyFont="1" applyFill="1" applyBorder="1" applyAlignment="1">
      <alignment horizontal="center" vertical="center" wrapText="1"/>
    </xf>
    <xf numFmtId="0" fontId="9" fillId="4" borderId="3" xfId="0" applyFont="1" applyFill="1" applyBorder="1" applyAlignment="1">
      <alignment horizontal="center" vertical="center" wrapText="1"/>
    </xf>
  </cellXfs>
  <cellStyles count="1">
    <cellStyle name="Normal" xfId="0" builtinId="0"/>
  </cellStyles>
  <dxfs count="114">
    <dxf>
      <font>
        <b/>
        <i val="0"/>
        <color rgb="FF002060"/>
      </font>
      <fill>
        <patternFill>
          <bgColor theme="4" tint="0.59996337778862885"/>
        </patternFill>
      </fill>
      <border>
        <left style="thin">
          <color theme="8" tint="-0.499984740745262"/>
        </left>
        <right style="thin">
          <color theme="8" tint="-0.499984740745262"/>
        </right>
        <top style="thin">
          <color theme="8" tint="-0.499984740745262"/>
        </top>
        <bottom style="thin">
          <color theme="8" tint="-0.499984740745262"/>
        </bottom>
        <vertical/>
        <horizontal/>
      </border>
    </dxf>
    <dxf>
      <font>
        <b/>
        <i val="0"/>
        <color rgb="FF002060"/>
      </font>
      <fill>
        <patternFill>
          <bgColor theme="4" tint="0.59996337778862885"/>
        </patternFill>
      </fill>
      <border>
        <left style="thin">
          <color theme="8" tint="-0.499984740745262"/>
        </left>
        <right style="thin">
          <color theme="8" tint="-0.499984740745262"/>
        </right>
        <top style="thin">
          <color theme="8" tint="-0.499984740745262"/>
        </top>
        <bottom style="thin">
          <color theme="8" tint="-0.499984740745262"/>
        </bottom>
        <vertical/>
        <horizontal/>
      </border>
    </dxf>
    <dxf>
      <font>
        <b/>
        <i val="0"/>
        <color rgb="FF002060"/>
      </font>
      <fill>
        <patternFill>
          <bgColor theme="4" tint="0.59996337778862885"/>
        </patternFill>
      </fill>
      <border>
        <left style="thin">
          <color theme="8" tint="-0.499984740745262"/>
        </left>
        <right style="thin">
          <color theme="8" tint="-0.499984740745262"/>
        </right>
        <top style="thin">
          <color theme="8" tint="-0.499984740745262"/>
        </top>
        <bottom style="thin">
          <color theme="8" tint="-0.499984740745262"/>
        </bottom>
        <vertical/>
        <horizontal/>
      </border>
    </dxf>
    <dxf>
      <font>
        <b/>
        <i val="0"/>
        <color rgb="FF002060"/>
      </font>
      <fill>
        <patternFill>
          <bgColor theme="4" tint="0.59996337778862885"/>
        </patternFill>
      </fill>
      <border>
        <left style="thin">
          <color theme="8" tint="-0.499984740745262"/>
        </left>
        <right style="thin">
          <color theme="8" tint="-0.499984740745262"/>
        </right>
        <top style="thin">
          <color theme="8" tint="-0.499984740745262"/>
        </top>
        <bottom style="thin">
          <color theme="8" tint="-0.499984740745262"/>
        </bottom>
        <vertical/>
        <horizontal/>
      </border>
    </dxf>
    <dxf>
      <font>
        <b/>
        <i val="0"/>
        <color rgb="FF002060"/>
      </font>
      <fill>
        <patternFill>
          <bgColor theme="4" tint="0.59996337778862885"/>
        </patternFill>
      </fill>
      <border>
        <left style="thin">
          <color theme="8" tint="-0.499984740745262"/>
        </left>
        <right style="thin">
          <color theme="8" tint="-0.499984740745262"/>
        </right>
        <top style="thin">
          <color theme="8" tint="-0.499984740745262"/>
        </top>
        <bottom style="thin">
          <color theme="8" tint="-0.499984740745262"/>
        </bottom>
        <vertical/>
        <horizontal/>
      </border>
    </dxf>
    <dxf>
      <font>
        <b/>
        <i val="0"/>
        <color rgb="FF002060"/>
      </font>
      <fill>
        <patternFill>
          <bgColor theme="4" tint="0.59996337778862885"/>
        </patternFill>
      </fill>
      <border>
        <left style="thin">
          <color theme="8" tint="-0.499984740745262"/>
        </left>
        <right style="thin">
          <color theme="8" tint="-0.499984740745262"/>
        </right>
        <top style="thin">
          <color theme="8" tint="-0.499984740745262"/>
        </top>
        <bottom style="thin">
          <color theme="8" tint="-0.499984740745262"/>
        </bottom>
        <vertical/>
        <horizontal/>
      </border>
    </dxf>
    <dxf>
      <font>
        <b/>
        <i val="0"/>
        <color rgb="FF002060"/>
      </font>
      <fill>
        <patternFill>
          <bgColor theme="4" tint="0.59996337778862885"/>
        </patternFill>
      </fill>
      <border>
        <left style="thin">
          <color theme="8" tint="-0.499984740745262"/>
        </left>
        <right style="thin">
          <color theme="8" tint="-0.499984740745262"/>
        </right>
        <top style="thin">
          <color theme="8" tint="-0.499984740745262"/>
        </top>
        <bottom style="thin">
          <color theme="8" tint="-0.499984740745262"/>
        </bottom>
        <vertical/>
        <horizontal/>
      </border>
    </dxf>
    <dxf>
      <font>
        <b/>
        <i val="0"/>
        <color rgb="FF002060"/>
      </font>
      <fill>
        <patternFill>
          <bgColor theme="4" tint="0.59996337778862885"/>
        </patternFill>
      </fill>
      <border>
        <left style="thin">
          <color theme="8" tint="-0.499984740745262"/>
        </left>
        <right style="thin">
          <color theme="8" tint="-0.499984740745262"/>
        </right>
        <top style="thin">
          <color theme="8" tint="-0.499984740745262"/>
        </top>
        <bottom style="thin">
          <color theme="8" tint="-0.499984740745262"/>
        </bottom>
        <vertical/>
        <horizontal/>
      </border>
    </dxf>
    <dxf>
      <font>
        <b/>
        <i val="0"/>
        <color rgb="FF002060"/>
      </font>
      <fill>
        <patternFill>
          <bgColor theme="4" tint="0.59996337778862885"/>
        </patternFill>
      </fill>
      <border>
        <left style="thin">
          <color theme="8" tint="-0.499984740745262"/>
        </left>
        <right style="thin">
          <color theme="8" tint="-0.499984740745262"/>
        </right>
        <top style="thin">
          <color theme="8" tint="-0.499984740745262"/>
        </top>
        <bottom style="thin">
          <color theme="8" tint="-0.499984740745262"/>
        </bottom>
        <vertical/>
        <horizontal/>
      </border>
    </dxf>
    <dxf>
      <font>
        <b/>
        <i val="0"/>
        <color rgb="FF002060"/>
      </font>
      <fill>
        <patternFill>
          <bgColor theme="4" tint="0.59996337778862885"/>
        </patternFill>
      </fill>
      <border>
        <left style="thin">
          <color theme="8" tint="-0.499984740745262"/>
        </left>
        <right style="thin">
          <color theme="8" tint="-0.499984740745262"/>
        </right>
        <top style="thin">
          <color theme="8" tint="-0.499984740745262"/>
        </top>
        <bottom style="thin">
          <color theme="8" tint="-0.499984740745262"/>
        </bottom>
        <vertical/>
        <horizontal/>
      </border>
    </dxf>
    <dxf>
      <font>
        <b/>
        <i val="0"/>
        <color rgb="FF002060"/>
      </font>
      <fill>
        <patternFill>
          <bgColor theme="4" tint="0.59996337778862885"/>
        </patternFill>
      </fill>
      <border>
        <left style="thin">
          <color theme="8" tint="-0.499984740745262"/>
        </left>
        <right style="thin">
          <color theme="8" tint="-0.499984740745262"/>
        </right>
        <top style="thin">
          <color theme="8" tint="-0.499984740745262"/>
        </top>
        <bottom style="thin">
          <color theme="8" tint="-0.499984740745262"/>
        </bottom>
        <vertical/>
        <horizontal/>
      </border>
    </dxf>
    <dxf>
      <font>
        <b/>
        <i val="0"/>
        <color rgb="FF002060"/>
      </font>
      <fill>
        <patternFill>
          <bgColor theme="4" tint="0.59996337778862885"/>
        </patternFill>
      </fill>
      <border>
        <left style="thin">
          <color theme="8" tint="-0.499984740745262"/>
        </left>
        <right style="thin">
          <color theme="8" tint="-0.499984740745262"/>
        </right>
        <top style="thin">
          <color theme="8" tint="-0.499984740745262"/>
        </top>
        <bottom style="thin">
          <color theme="8" tint="-0.499984740745262"/>
        </bottom>
        <vertical/>
        <horizontal/>
      </border>
    </dxf>
    <dxf>
      <font>
        <b/>
        <i val="0"/>
        <color rgb="FF002060"/>
      </font>
      <fill>
        <patternFill>
          <bgColor theme="4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rgb="FF002060"/>
      </font>
      <fill>
        <patternFill>
          <bgColor theme="4" tint="0.59996337778862885"/>
        </patternFill>
      </fill>
      <border>
        <left style="thin">
          <color theme="8" tint="-0.499984740745262"/>
        </left>
        <right style="thin">
          <color theme="8" tint="-0.499984740745262"/>
        </right>
        <top style="thin">
          <color theme="8" tint="-0.499984740745262"/>
        </top>
        <bottom style="thin">
          <color theme="8" tint="-0.499984740745262"/>
        </bottom>
      </border>
    </dxf>
    <dxf>
      <font>
        <b/>
        <i val="0"/>
        <color rgb="FF002060"/>
      </font>
      <fill>
        <patternFill>
          <bgColor theme="4" tint="0.59996337778862885"/>
        </patternFill>
      </fill>
    </dxf>
    <dxf>
      <font>
        <b/>
        <i val="0"/>
        <color rgb="FF002060"/>
      </font>
      <fill>
        <patternFill>
          <bgColor theme="4" tint="0.59996337778862885"/>
        </patternFill>
      </fill>
    </dxf>
    <dxf>
      <font>
        <b/>
        <i val="0"/>
        <color rgb="FF002060"/>
      </font>
      <fill>
        <patternFill>
          <bgColor theme="4" tint="0.59996337778862885"/>
        </patternFill>
      </fill>
    </dxf>
    <dxf>
      <font>
        <b/>
        <i val="0"/>
        <color rgb="FF002060"/>
      </font>
      <fill>
        <patternFill>
          <bgColor theme="4" tint="0.59996337778862885"/>
        </patternFill>
      </fill>
    </dxf>
    <dxf>
      <font>
        <b/>
        <i val="0"/>
        <color rgb="FF002060"/>
      </font>
      <fill>
        <patternFill>
          <bgColor theme="4" tint="0.59996337778862885"/>
        </patternFill>
      </fill>
    </dxf>
    <dxf>
      <font>
        <b/>
        <i val="0"/>
        <color rgb="FF002060"/>
      </font>
      <fill>
        <patternFill>
          <bgColor theme="4" tint="0.59996337778862885"/>
        </patternFill>
      </fill>
    </dxf>
    <dxf>
      <font>
        <b/>
        <i val="0"/>
        <color rgb="FF002060"/>
      </font>
      <fill>
        <patternFill>
          <bgColor theme="4" tint="0.59996337778862885"/>
        </patternFill>
      </fill>
    </dxf>
    <dxf>
      <font>
        <b/>
        <i val="0"/>
        <color rgb="FF002060"/>
      </font>
      <fill>
        <patternFill>
          <bgColor theme="4" tint="0.59996337778862885"/>
        </patternFill>
      </fill>
    </dxf>
    <dxf>
      <font>
        <b/>
        <i val="0"/>
        <color rgb="FF002060"/>
      </font>
      <fill>
        <patternFill>
          <bgColor theme="4" tint="0.59996337778862885"/>
        </patternFill>
      </fill>
    </dxf>
    <dxf>
      <font>
        <b/>
        <i val="0"/>
        <color rgb="FF002060"/>
      </font>
      <fill>
        <patternFill>
          <bgColor theme="4" tint="0.59996337778862885"/>
        </patternFill>
      </fill>
    </dxf>
    <dxf>
      <font>
        <b/>
        <i val="0"/>
        <color rgb="FF002060"/>
      </font>
      <fill>
        <patternFill>
          <bgColor theme="4" tint="0.59996337778862885"/>
        </patternFill>
      </fill>
    </dxf>
    <dxf>
      <font>
        <b/>
        <i val="0"/>
        <color rgb="FF002060"/>
      </font>
      <fill>
        <patternFill>
          <bgColor theme="4" tint="0.59996337778862885"/>
        </patternFill>
      </fill>
    </dxf>
    <dxf>
      <font>
        <b/>
        <i val="0"/>
        <color rgb="FF002060"/>
      </font>
      <fill>
        <patternFill>
          <bgColor theme="4" tint="0.59996337778862885"/>
        </patternFill>
      </fill>
    </dxf>
    <dxf>
      <font>
        <b/>
        <i val="0"/>
        <color rgb="FF002060"/>
      </font>
      <fill>
        <patternFill>
          <bgColor theme="4" tint="0.59996337778862885"/>
        </patternFill>
      </fill>
    </dxf>
    <dxf>
      <font>
        <b/>
        <i val="0"/>
        <color rgb="FF002060"/>
      </font>
      <fill>
        <patternFill>
          <bgColor theme="4" tint="0.59996337778862885"/>
        </patternFill>
      </fill>
    </dxf>
    <dxf>
      <font>
        <b/>
        <i val="0"/>
        <color rgb="FF002060"/>
      </font>
      <fill>
        <patternFill>
          <bgColor theme="4" tint="0.59996337778862885"/>
        </patternFill>
      </fill>
    </dxf>
    <dxf>
      <font>
        <b/>
        <i val="0"/>
        <color rgb="FF002060"/>
      </font>
      <fill>
        <patternFill>
          <bgColor theme="4" tint="0.59996337778862885"/>
        </patternFill>
      </fill>
    </dxf>
    <dxf>
      <font>
        <b/>
        <i val="0"/>
        <color rgb="FF002060"/>
      </font>
      <fill>
        <patternFill>
          <bgColor theme="4" tint="0.59996337778862885"/>
        </patternFill>
      </fill>
    </dxf>
    <dxf>
      <font>
        <b/>
        <i val="0"/>
        <color rgb="FF002060"/>
      </font>
      <fill>
        <patternFill>
          <bgColor theme="4" tint="0.59996337778862885"/>
        </patternFill>
      </fill>
    </dxf>
    <dxf>
      <font>
        <b/>
        <i val="0"/>
        <color rgb="FF002060"/>
      </font>
      <fill>
        <patternFill>
          <bgColor theme="4" tint="0.59996337778862885"/>
        </patternFill>
      </fill>
    </dxf>
    <dxf>
      <font>
        <b/>
        <i val="0"/>
        <color rgb="FF002060"/>
      </font>
      <fill>
        <patternFill>
          <bgColor theme="4" tint="0.59996337778862885"/>
        </patternFill>
      </fill>
    </dxf>
    <dxf>
      <font>
        <b/>
        <i val="0"/>
        <color rgb="FF002060"/>
      </font>
      <fill>
        <patternFill>
          <bgColor theme="4" tint="0.59996337778862885"/>
        </patternFill>
      </fill>
    </dxf>
    <dxf>
      <font>
        <b/>
        <i val="0"/>
        <color rgb="FF002060"/>
      </font>
      <fill>
        <patternFill>
          <bgColor theme="4" tint="0.59996337778862885"/>
        </patternFill>
      </fill>
    </dxf>
    <dxf>
      <font>
        <b/>
        <i val="0"/>
        <color rgb="FF002060"/>
      </font>
      <fill>
        <patternFill>
          <bgColor theme="4" tint="0.59996337778862885"/>
        </patternFill>
      </fill>
    </dxf>
    <dxf>
      <font>
        <b/>
        <i val="0"/>
        <color rgb="FF002060"/>
      </font>
      <fill>
        <patternFill>
          <bgColor theme="4" tint="0.59996337778862885"/>
        </patternFill>
      </fill>
    </dxf>
    <dxf>
      <font>
        <b/>
        <i val="0"/>
        <color rgb="FF002060"/>
      </font>
      <fill>
        <patternFill>
          <bgColor theme="4" tint="0.59996337778862885"/>
        </patternFill>
      </fill>
    </dxf>
    <dxf>
      <font>
        <b/>
        <i val="0"/>
        <color rgb="FF002060"/>
      </font>
      <fill>
        <patternFill>
          <bgColor theme="4" tint="0.59996337778862885"/>
        </patternFill>
      </fill>
    </dxf>
    <dxf>
      <font>
        <b/>
        <i val="0"/>
        <color rgb="FF002060"/>
      </font>
      <fill>
        <patternFill>
          <bgColor theme="4" tint="0.59996337778862885"/>
        </patternFill>
      </fill>
    </dxf>
    <dxf>
      <font>
        <b/>
        <i val="0"/>
        <color rgb="FF002060"/>
      </font>
      <fill>
        <patternFill>
          <bgColor theme="4" tint="0.59996337778862885"/>
        </patternFill>
      </fill>
      <border>
        <left style="thin">
          <color theme="8" tint="-0.499984740745262"/>
        </left>
        <right style="thin">
          <color theme="8" tint="-0.499984740745262"/>
        </right>
        <top style="thin">
          <color theme="8" tint="-0.499984740745262"/>
        </top>
        <bottom style="thin">
          <color theme="8" tint="-0.499984740745262"/>
        </bottom>
        <vertical/>
        <horizontal/>
      </border>
    </dxf>
    <dxf>
      <font>
        <b/>
        <i val="0"/>
        <color rgb="FF002060"/>
      </font>
      <fill>
        <patternFill>
          <bgColor theme="4" tint="0.59996337778862885"/>
        </patternFill>
      </fill>
      <border>
        <left style="thin">
          <color theme="8" tint="-0.499984740745262"/>
        </left>
        <right style="thin">
          <color theme="8" tint="-0.499984740745262"/>
        </right>
        <top style="thin">
          <color theme="8" tint="-0.499984740745262"/>
        </top>
        <bottom style="thin">
          <color theme="8" tint="-0.499984740745262"/>
        </bottom>
        <vertical/>
        <horizontal/>
      </border>
    </dxf>
    <dxf>
      <font>
        <b/>
        <i val="0"/>
        <color rgb="FF002060"/>
      </font>
      <fill>
        <patternFill>
          <bgColor theme="4" tint="0.59996337778862885"/>
        </patternFill>
      </fill>
      <border>
        <left style="thin">
          <color theme="8" tint="-0.499984740745262"/>
        </left>
        <right style="thin">
          <color theme="8" tint="-0.499984740745262"/>
        </right>
        <top style="thin">
          <color theme="8" tint="-0.499984740745262"/>
        </top>
        <bottom style="thin">
          <color theme="8" tint="-0.499984740745262"/>
        </bottom>
        <vertical/>
        <horizontal/>
      </border>
    </dxf>
    <dxf>
      <font>
        <b/>
        <i val="0"/>
        <color rgb="FF002060"/>
      </font>
      <fill>
        <patternFill>
          <bgColor theme="4" tint="0.59996337778862885"/>
        </patternFill>
      </fill>
      <border>
        <left style="thin">
          <color theme="8" tint="-0.499984740745262"/>
        </left>
        <right style="thin">
          <color theme="8" tint="-0.499984740745262"/>
        </right>
        <top style="thin">
          <color theme="8" tint="-0.499984740745262"/>
        </top>
        <bottom style="thin">
          <color theme="8" tint="-0.499984740745262"/>
        </bottom>
        <vertical/>
        <horizontal/>
      </border>
    </dxf>
    <dxf>
      <font>
        <b/>
        <i val="0"/>
        <color rgb="FF002060"/>
      </font>
      <fill>
        <patternFill>
          <bgColor theme="4" tint="0.59996337778862885"/>
        </patternFill>
      </fill>
      <border>
        <left style="thin">
          <color theme="8" tint="-0.499984740745262"/>
        </left>
        <right style="thin">
          <color theme="8" tint="-0.499984740745262"/>
        </right>
        <top style="thin">
          <color theme="8" tint="-0.499984740745262"/>
        </top>
        <bottom style="thin">
          <color theme="8" tint="-0.499984740745262"/>
        </bottom>
        <vertical/>
        <horizontal/>
      </border>
    </dxf>
    <dxf>
      <font>
        <b/>
        <i val="0"/>
        <color rgb="FF002060"/>
      </font>
      <fill>
        <patternFill>
          <bgColor theme="4" tint="0.59996337778862885"/>
        </patternFill>
      </fill>
      <border>
        <left style="thin">
          <color theme="8" tint="-0.499984740745262"/>
        </left>
        <right style="thin">
          <color theme="8" tint="-0.499984740745262"/>
        </right>
        <top style="thin">
          <color theme="8" tint="-0.499984740745262"/>
        </top>
        <bottom style="thin">
          <color theme="8" tint="-0.499984740745262"/>
        </bottom>
        <vertical/>
        <horizontal/>
      </border>
    </dxf>
    <dxf>
      <font>
        <b/>
        <i val="0"/>
        <color rgb="FF002060"/>
      </font>
      <fill>
        <patternFill>
          <bgColor theme="4" tint="0.59996337778862885"/>
        </patternFill>
      </fill>
      <border>
        <left style="thin">
          <color theme="8" tint="-0.499984740745262"/>
        </left>
        <right style="thin">
          <color theme="8" tint="-0.499984740745262"/>
        </right>
        <top style="thin">
          <color theme="8" tint="-0.499984740745262"/>
        </top>
        <bottom style="thin">
          <color theme="8" tint="-0.499984740745262"/>
        </bottom>
        <vertical/>
        <horizontal/>
      </border>
    </dxf>
    <dxf>
      <font>
        <b/>
        <i val="0"/>
        <color rgb="FF002060"/>
      </font>
      <fill>
        <patternFill>
          <bgColor theme="4" tint="0.59996337778862885"/>
        </patternFill>
      </fill>
      <border>
        <left style="thin">
          <color theme="8" tint="-0.499984740745262"/>
        </left>
        <right style="thin">
          <color theme="8" tint="-0.499984740745262"/>
        </right>
        <top style="thin">
          <color theme="8" tint="-0.499984740745262"/>
        </top>
        <bottom style="thin">
          <color theme="8" tint="-0.499984740745262"/>
        </bottom>
        <vertical/>
        <horizontal/>
      </border>
    </dxf>
    <dxf>
      <font>
        <b/>
        <i val="0"/>
        <color rgb="FF002060"/>
      </font>
      <fill>
        <patternFill>
          <bgColor theme="4" tint="0.59996337778862885"/>
        </patternFill>
      </fill>
      <border>
        <left style="thin">
          <color theme="8" tint="-0.499984740745262"/>
        </left>
        <right style="thin">
          <color theme="8" tint="-0.499984740745262"/>
        </right>
        <top style="thin">
          <color theme="8" tint="-0.499984740745262"/>
        </top>
        <bottom style="thin">
          <color theme="8" tint="-0.499984740745262"/>
        </bottom>
        <vertical/>
        <horizontal/>
      </border>
    </dxf>
    <dxf>
      <font>
        <b/>
        <i val="0"/>
        <color rgb="FF002060"/>
      </font>
      <fill>
        <patternFill>
          <bgColor theme="4" tint="0.59996337778862885"/>
        </patternFill>
      </fill>
      <border>
        <left style="thin">
          <color theme="8" tint="-0.499984740745262"/>
        </left>
        <right style="thin">
          <color theme="8" tint="-0.499984740745262"/>
        </right>
        <top style="thin">
          <color theme="8" tint="-0.499984740745262"/>
        </top>
        <bottom style="thin">
          <color theme="8" tint="-0.499984740745262"/>
        </bottom>
        <vertical/>
        <horizontal/>
      </border>
    </dxf>
    <dxf>
      <font>
        <b/>
        <i val="0"/>
        <color rgb="FF002060"/>
      </font>
      <fill>
        <patternFill>
          <bgColor theme="4" tint="0.59996337778862885"/>
        </patternFill>
      </fill>
      <border>
        <left style="thin">
          <color theme="8" tint="-0.499984740745262"/>
        </left>
        <right style="thin">
          <color theme="8" tint="-0.499984740745262"/>
        </right>
        <top style="thin">
          <color theme="8" tint="-0.499984740745262"/>
        </top>
        <bottom style="thin">
          <color theme="8" tint="-0.499984740745262"/>
        </bottom>
        <vertical/>
        <horizontal/>
      </border>
    </dxf>
    <dxf>
      <font>
        <b/>
        <i val="0"/>
        <color rgb="FF002060"/>
      </font>
      <fill>
        <patternFill>
          <bgColor theme="4" tint="0.59996337778862885"/>
        </patternFill>
      </fill>
      <border>
        <left style="thin">
          <color theme="8" tint="-0.499984740745262"/>
        </left>
        <right style="thin">
          <color theme="8" tint="-0.499984740745262"/>
        </right>
        <top style="thin">
          <color theme="8" tint="-0.499984740745262"/>
        </top>
        <bottom style="thin">
          <color theme="8" tint="-0.499984740745262"/>
        </bottom>
        <vertical/>
        <horizontal/>
      </border>
    </dxf>
    <dxf>
      <font>
        <b/>
        <i val="0"/>
        <color rgb="FF002060"/>
      </font>
      <fill>
        <patternFill>
          <bgColor theme="4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rgb="FF002060"/>
      </font>
      <fill>
        <patternFill>
          <bgColor theme="4" tint="0.59996337778862885"/>
        </patternFill>
      </fill>
      <border>
        <left style="thin">
          <color theme="8" tint="-0.499984740745262"/>
        </left>
        <right style="thin">
          <color theme="8" tint="-0.499984740745262"/>
        </right>
        <top style="thin">
          <color theme="8" tint="-0.499984740745262"/>
        </top>
        <bottom style="thin">
          <color theme="8" tint="-0.499984740745262"/>
        </bottom>
      </border>
    </dxf>
    <dxf>
      <font>
        <b/>
        <i val="0"/>
        <color rgb="FF002060"/>
      </font>
      <fill>
        <patternFill>
          <bgColor theme="4" tint="0.59996337778862885"/>
        </patternFill>
      </fill>
    </dxf>
    <dxf>
      <font>
        <b/>
        <i val="0"/>
        <color rgb="FF002060"/>
      </font>
      <fill>
        <patternFill>
          <bgColor theme="4" tint="0.59996337778862885"/>
        </patternFill>
      </fill>
    </dxf>
    <dxf>
      <font>
        <b/>
        <i val="0"/>
        <color rgb="FF002060"/>
      </font>
      <fill>
        <patternFill>
          <bgColor theme="4" tint="0.59996337778862885"/>
        </patternFill>
      </fill>
    </dxf>
    <dxf>
      <font>
        <b/>
        <i val="0"/>
        <color rgb="FF002060"/>
      </font>
      <fill>
        <patternFill>
          <bgColor theme="4" tint="0.59996337778862885"/>
        </patternFill>
      </fill>
    </dxf>
    <dxf>
      <font>
        <b/>
        <i val="0"/>
        <color rgb="FF002060"/>
      </font>
      <fill>
        <patternFill>
          <bgColor theme="4" tint="0.59996337778862885"/>
        </patternFill>
      </fill>
    </dxf>
    <dxf>
      <font>
        <b/>
        <i val="0"/>
        <color rgb="FF002060"/>
      </font>
      <fill>
        <patternFill>
          <bgColor theme="4" tint="0.59996337778862885"/>
        </patternFill>
      </fill>
    </dxf>
    <dxf>
      <font>
        <b/>
        <i val="0"/>
        <color rgb="FF002060"/>
      </font>
      <fill>
        <patternFill>
          <bgColor theme="4" tint="0.59996337778862885"/>
        </patternFill>
      </fill>
    </dxf>
    <dxf>
      <font>
        <b/>
        <i val="0"/>
        <color rgb="FF002060"/>
      </font>
      <fill>
        <patternFill>
          <bgColor theme="4" tint="0.59996337778862885"/>
        </patternFill>
      </fill>
    </dxf>
    <dxf>
      <font>
        <b/>
        <i val="0"/>
        <color rgb="FF002060"/>
      </font>
      <fill>
        <patternFill>
          <bgColor theme="4" tint="0.59996337778862885"/>
        </patternFill>
      </fill>
    </dxf>
    <dxf>
      <font>
        <b/>
        <i val="0"/>
        <color rgb="FF002060"/>
      </font>
      <fill>
        <patternFill>
          <bgColor theme="4" tint="0.59996337778862885"/>
        </patternFill>
      </fill>
    </dxf>
    <dxf>
      <font>
        <b/>
        <i val="0"/>
        <color rgb="FF002060"/>
      </font>
      <fill>
        <patternFill>
          <bgColor theme="4" tint="0.59996337778862885"/>
        </patternFill>
      </fill>
    </dxf>
    <dxf>
      <font>
        <b/>
        <i val="0"/>
        <color rgb="FF002060"/>
      </font>
      <fill>
        <patternFill>
          <bgColor theme="4" tint="0.59996337778862885"/>
        </patternFill>
      </fill>
    </dxf>
    <dxf>
      <font>
        <b/>
        <i val="0"/>
        <color rgb="FF002060"/>
      </font>
      <fill>
        <patternFill>
          <bgColor theme="4" tint="0.59996337778862885"/>
        </patternFill>
      </fill>
    </dxf>
    <dxf>
      <font>
        <b/>
        <i val="0"/>
        <color rgb="FF002060"/>
      </font>
      <fill>
        <patternFill>
          <bgColor theme="4" tint="0.59996337778862885"/>
        </patternFill>
      </fill>
    </dxf>
    <dxf>
      <font>
        <b/>
        <i val="0"/>
        <color rgb="FF002060"/>
      </font>
      <fill>
        <patternFill>
          <bgColor theme="4" tint="0.59996337778862885"/>
        </patternFill>
      </fill>
    </dxf>
    <dxf>
      <font>
        <b/>
        <i val="0"/>
        <color rgb="FF002060"/>
      </font>
      <fill>
        <patternFill>
          <bgColor theme="4" tint="0.59996337778862885"/>
        </patternFill>
      </fill>
    </dxf>
    <dxf>
      <font>
        <b/>
        <i val="0"/>
        <color rgb="FF002060"/>
      </font>
      <fill>
        <patternFill>
          <bgColor theme="4" tint="0.59996337778862885"/>
        </patternFill>
      </fill>
      <border>
        <left style="thin">
          <color theme="8" tint="-0.499984740745262"/>
        </left>
        <right style="thin">
          <color theme="8" tint="-0.499984740745262"/>
        </right>
        <top style="thin">
          <color theme="8" tint="-0.499984740745262"/>
        </top>
        <bottom style="thin">
          <color theme="8" tint="-0.499984740745262"/>
        </bottom>
        <vertical/>
        <horizontal/>
      </border>
    </dxf>
    <dxf>
      <font>
        <b/>
        <i val="0"/>
        <color rgb="FF002060"/>
      </font>
      <fill>
        <patternFill>
          <bgColor theme="4" tint="0.59996337778862885"/>
        </patternFill>
      </fill>
      <border>
        <left style="thin">
          <color theme="8" tint="-0.499984740745262"/>
        </left>
        <right style="thin">
          <color theme="8" tint="-0.499984740745262"/>
        </right>
        <top style="thin">
          <color theme="8" tint="-0.499984740745262"/>
        </top>
        <bottom style="thin">
          <color theme="8" tint="-0.499984740745262"/>
        </bottom>
        <vertical/>
        <horizontal/>
      </border>
    </dxf>
    <dxf>
      <font>
        <b/>
        <i val="0"/>
        <color rgb="FF002060"/>
      </font>
      <fill>
        <patternFill>
          <bgColor theme="4" tint="0.59996337778862885"/>
        </patternFill>
      </fill>
      <border>
        <left style="thin">
          <color theme="8" tint="-0.499984740745262"/>
        </left>
        <right style="thin">
          <color theme="8" tint="-0.499984740745262"/>
        </right>
        <top style="thin">
          <color theme="8" tint="-0.499984740745262"/>
        </top>
        <bottom style="thin">
          <color theme="8" tint="-0.499984740745262"/>
        </bottom>
        <vertical/>
        <horizontal/>
      </border>
    </dxf>
    <dxf>
      <font>
        <b/>
        <i val="0"/>
        <color rgb="FF002060"/>
      </font>
      <fill>
        <patternFill>
          <bgColor theme="4" tint="0.59996337778862885"/>
        </patternFill>
      </fill>
      <border>
        <left style="thin">
          <color theme="8" tint="-0.499984740745262"/>
        </left>
        <right style="thin">
          <color theme="8" tint="-0.499984740745262"/>
        </right>
        <top style="thin">
          <color theme="8" tint="-0.499984740745262"/>
        </top>
        <bottom style="thin">
          <color theme="8" tint="-0.499984740745262"/>
        </bottom>
        <vertical/>
        <horizontal/>
      </border>
    </dxf>
    <dxf>
      <font>
        <b/>
        <i val="0"/>
        <color rgb="FF002060"/>
      </font>
      <fill>
        <patternFill>
          <bgColor theme="4" tint="0.59996337778862885"/>
        </patternFill>
      </fill>
      <border>
        <left style="thin">
          <color theme="8" tint="-0.499984740745262"/>
        </left>
        <right style="thin">
          <color theme="8" tint="-0.499984740745262"/>
        </right>
        <top style="thin">
          <color theme="8" tint="-0.499984740745262"/>
        </top>
        <bottom style="thin">
          <color theme="8" tint="-0.499984740745262"/>
        </bottom>
        <vertical/>
        <horizontal/>
      </border>
    </dxf>
    <dxf>
      <font>
        <b/>
        <i val="0"/>
        <color rgb="FF002060"/>
      </font>
      <fill>
        <patternFill>
          <bgColor theme="4" tint="0.59996337778862885"/>
        </patternFill>
      </fill>
      <border>
        <left style="thin">
          <color theme="8" tint="-0.499984740745262"/>
        </left>
        <right style="thin">
          <color theme="8" tint="-0.499984740745262"/>
        </right>
        <top style="thin">
          <color theme="8" tint="-0.499984740745262"/>
        </top>
        <bottom style="thin">
          <color theme="8" tint="-0.499984740745262"/>
        </bottom>
        <vertical/>
        <horizontal/>
      </border>
    </dxf>
    <dxf>
      <font>
        <b/>
        <i val="0"/>
        <color rgb="FF002060"/>
      </font>
      <fill>
        <patternFill>
          <bgColor theme="4" tint="0.59996337778862885"/>
        </patternFill>
      </fill>
      <border>
        <left style="thin">
          <color theme="8" tint="-0.499984740745262"/>
        </left>
        <right style="thin">
          <color theme="8" tint="-0.499984740745262"/>
        </right>
        <top style="thin">
          <color theme="8" tint="-0.499984740745262"/>
        </top>
        <bottom style="thin">
          <color theme="8" tint="-0.499984740745262"/>
        </bottom>
        <vertical/>
        <horizontal/>
      </border>
    </dxf>
    <dxf>
      <font>
        <b/>
        <i val="0"/>
        <color rgb="FF002060"/>
      </font>
      <fill>
        <patternFill>
          <bgColor theme="4" tint="0.59996337778862885"/>
        </patternFill>
      </fill>
      <border>
        <left style="thin">
          <color theme="8" tint="-0.499984740745262"/>
        </left>
        <right style="thin">
          <color theme="8" tint="-0.499984740745262"/>
        </right>
        <top style="thin">
          <color theme="8" tint="-0.499984740745262"/>
        </top>
        <bottom style="thin">
          <color theme="8" tint="-0.499984740745262"/>
        </bottom>
        <vertical/>
        <horizontal/>
      </border>
    </dxf>
    <dxf>
      <font>
        <b/>
        <i val="0"/>
        <color rgb="FF002060"/>
      </font>
      <fill>
        <patternFill>
          <bgColor theme="4" tint="0.59996337778862885"/>
        </patternFill>
      </fill>
      <border>
        <left style="thin">
          <color theme="8" tint="-0.499984740745262"/>
        </left>
        <right style="thin">
          <color theme="8" tint="-0.499984740745262"/>
        </right>
        <top style="thin">
          <color theme="8" tint="-0.499984740745262"/>
        </top>
        <bottom style="thin">
          <color theme="8" tint="-0.499984740745262"/>
        </bottom>
        <vertical/>
        <horizontal/>
      </border>
    </dxf>
    <dxf>
      <font>
        <b/>
        <i val="0"/>
        <color rgb="FF002060"/>
      </font>
      <fill>
        <patternFill>
          <bgColor theme="4" tint="0.59996337778862885"/>
        </patternFill>
      </fill>
      <border>
        <left style="thin">
          <color theme="8" tint="-0.499984740745262"/>
        </left>
        <right style="thin">
          <color theme="8" tint="-0.499984740745262"/>
        </right>
        <top style="thin">
          <color theme="8" tint="-0.499984740745262"/>
        </top>
        <bottom style="thin">
          <color theme="8" tint="-0.499984740745262"/>
        </bottom>
        <vertical/>
        <horizontal/>
      </border>
    </dxf>
    <dxf>
      <font>
        <b/>
        <i val="0"/>
        <color rgb="FF002060"/>
      </font>
      <fill>
        <patternFill>
          <bgColor theme="4" tint="0.59996337778862885"/>
        </patternFill>
      </fill>
      <border>
        <left style="thin">
          <color theme="8" tint="-0.499984740745262"/>
        </left>
        <right style="thin">
          <color theme="8" tint="-0.499984740745262"/>
        </right>
        <top style="thin">
          <color theme="8" tint="-0.499984740745262"/>
        </top>
        <bottom style="thin">
          <color theme="8" tint="-0.499984740745262"/>
        </bottom>
        <vertical/>
        <horizontal/>
      </border>
    </dxf>
    <dxf>
      <font>
        <b/>
        <i val="0"/>
        <color rgb="FF002060"/>
      </font>
      <fill>
        <patternFill>
          <bgColor theme="4" tint="0.59996337778862885"/>
        </patternFill>
      </fill>
      <border>
        <left style="thin">
          <color theme="8" tint="-0.499984740745262"/>
        </left>
        <right style="thin">
          <color theme="8" tint="-0.499984740745262"/>
        </right>
        <top style="thin">
          <color theme="8" tint="-0.499984740745262"/>
        </top>
        <bottom style="thin">
          <color theme="8" tint="-0.499984740745262"/>
        </bottom>
        <vertical/>
        <horizontal/>
      </border>
    </dxf>
    <dxf>
      <font>
        <b/>
        <i val="0"/>
        <color rgb="FF002060"/>
      </font>
      <fill>
        <patternFill>
          <bgColor theme="4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rgb="FF002060"/>
      </font>
      <fill>
        <patternFill>
          <bgColor theme="4" tint="0.59996337778862885"/>
        </patternFill>
      </fill>
      <border>
        <left style="thin">
          <color theme="8" tint="-0.499984740745262"/>
        </left>
        <right style="thin">
          <color theme="8" tint="-0.499984740745262"/>
        </right>
        <top style="thin">
          <color theme="8" tint="-0.499984740745262"/>
        </top>
        <bottom style="thin">
          <color theme="8" tint="-0.499984740745262"/>
        </bottom>
      </border>
    </dxf>
    <dxf>
      <font>
        <b/>
        <i val="0"/>
        <color rgb="FF002060"/>
      </font>
      <fill>
        <patternFill>
          <bgColor theme="4" tint="0.59996337778862885"/>
        </patternFill>
      </fill>
    </dxf>
    <dxf>
      <font>
        <b/>
        <i val="0"/>
        <color rgb="FF002060"/>
      </font>
      <fill>
        <patternFill>
          <bgColor theme="4" tint="0.59996337778862885"/>
        </patternFill>
      </fill>
    </dxf>
    <dxf>
      <font>
        <b/>
        <i val="0"/>
        <color rgb="FF002060"/>
      </font>
      <fill>
        <patternFill>
          <bgColor theme="4" tint="0.59996337778862885"/>
        </patternFill>
      </fill>
    </dxf>
    <dxf>
      <font>
        <b/>
        <i val="0"/>
        <color rgb="FF002060"/>
      </font>
      <fill>
        <patternFill>
          <bgColor theme="4" tint="0.59996337778862885"/>
        </patternFill>
      </fill>
    </dxf>
    <dxf>
      <font>
        <b/>
        <i val="0"/>
        <color rgb="FF002060"/>
      </font>
      <fill>
        <patternFill>
          <bgColor theme="4" tint="0.59996337778862885"/>
        </patternFill>
      </fill>
    </dxf>
    <dxf>
      <font>
        <b/>
        <i val="0"/>
        <color rgb="FF002060"/>
      </font>
      <fill>
        <patternFill>
          <bgColor theme="4" tint="0.59996337778862885"/>
        </patternFill>
      </fill>
    </dxf>
    <dxf>
      <font>
        <b/>
        <i val="0"/>
        <color rgb="FF002060"/>
      </font>
      <fill>
        <patternFill>
          <bgColor theme="4" tint="0.59996337778862885"/>
        </patternFill>
      </fill>
    </dxf>
    <dxf>
      <font>
        <b/>
        <i val="0"/>
        <color rgb="FF002060"/>
      </font>
      <fill>
        <patternFill>
          <bgColor theme="4" tint="0.59996337778862885"/>
        </patternFill>
      </fill>
    </dxf>
    <dxf>
      <font>
        <b/>
        <i val="0"/>
        <color rgb="FF002060"/>
      </font>
      <fill>
        <patternFill>
          <bgColor theme="4" tint="0.59996337778862885"/>
        </patternFill>
      </fill>
    </dxf>
    <dxf>
      <font>
        <b/>
        <i val="0"/>
        <color rgb="FF002060"/>
      </font>
      <fill>
        <patternFill>
          <bgColor theme="4" tint="0.59996337778862885"/>
        </patternFill>
      </fill>
    </dxf>
    <dxf>
      <font>
        <b/>
        <i val="0"/>
        <color rgb="FF002060"/>
      </font>
      <fill>
        <patternFill>
          <bgColor theme="4" tint="0.59996337778862885"/>
        </patternFill>
      </fill>
    </dxf>
    <dxf>
      <font>
        <b/>
        <i val="0"/>
        <color rgb="FF002060"/>
      </font>
      <fill>
        <patternFill>
          <bgColor theme="4" tint="0.59996337778862885"/>
        </patternFill>
      </fill>
    </dxf>
    <dxf>
      <font>
        <b/>
        <i val="0"/>
        <color rgb="FF002060"/>
      </font>
      <fill>
        <patternFill>
          <bgColor theme="4" tint="0.59996337778862885"/>
        </patternFill>
      </fill>
    </dxf>
    <dxf>
      <font>
        <b/>
        <i val="0"/>
        <color rgb="FF002060"/>
      </font>
      <fill>
        <patternFill>
          <bgColor theme="4" tint="0.59996337778862885"/>
        </patternFill>
      </fill>
    </dxf>
    <dxf>
      <font>
        <b/>
        <i val="0"/>
        <color rgb="FF002060"/>
      </font>
      <fill>
        <patternFill>
          <bgColor theme="4" tint="0.59996337778862885"/>
        </patternFill>
      </fill>
    </dxf>
    <dxf>
      <font>
        <b/>
        <i val="0"/>
        <color rgb="FF002060"/>
      </font>
      <fill>
        <patternFill>
          <bgColor theme="4" tint="0.59996337778862885"/>
        </patternFill>
      </fill>
    </dxf>
    <dxf>
      <font>
        <b/>
        <i val="0"/>
        <color rgb="FF002060"/>
      </font>
      <fill>
        <patternFill>
          <bgColor theme="4" tint="0.59996337778862885"/>
        </patternFill>
      </fill>
    </dxf>
    <dxf>
      <font>
        <b/>
        <i val="0"/>
        <color rgb="FF002060"/>
      </font>
      <fill>
        <patternFill>
          <bgColor theme="4" tint="0.59996337778862885"/>
        </patternFill>
      </fill>
    </dxf>
    <dxf>
      <font>
        <b/>
        <i val="0"/>
        <color rgb="FF002060"/>
      </font>
      <fill>
        <patternFill>
          <bgColor theme="4" tint="0.59996337778862885"/>
        </patternFill>
      </fill>
    </dxf>
    <dxf>
      <font>
        <b/>
        <i val="0"/>
        <color rgb="FF002060"/>
      </font>
      <fill>
        <patternFill>
          <bgColor theme="4" tint="0.59996337778862885"/>
        </patternFill>
      </fill>
    </dxf>
    <dxf>
      <font>
        <b/>
        <i val="0"/>
        <color rgb="FF002060"/>
      </font>
      <fill>
        <patternFill>
          <bgColor theme="4" tint="0.59996337778862885"/>
        </patternFill>
      </fill>
    </dxf>
    <dxf>
      <font>
        <b/>
        <i val="0"/>
        <color rgb="FF002060"/>
      </font>
      <fill>
        <patternFill>
          <bgColor theme="4" tint="0.59996337778862885"/>
        </patternFill>
      </fill>
    </dxf>
    <dxf>
      <font>
        <b/>
        <i val="0"/>
        <color rgb="FF002060"/>
      </font>
      <fill>
        <patternFill>
          <bgColor theme="4" tint="0.59996337778862885"/>
        </patternFill>
      </fill>
    </dxf>
    <dxf>
      <font>
        <b/>
        <i val="0"/>
        <color rgb="FF002060"/>
      </font>
      <fill>
        <patternFill>
          <bgColor theme="4" tint="0.59996337778862885"/>
        </patternFill>
      </fill>
    </dxf>
    <dxf>
      <font>
        <b/>
        <i val="0"/>
        <color rgb="FF002060"/>
      </font>
      <fill>
        <patternFill>
          <bgColor theme="4" tint="0.59996337778862885"/>
        </patternFill>
      </fill>
    </dxf>
    <dxf>
      <font>
        <b/>
        <i val="0"/>
        <color rgb="FF002060"/>
      </font>
      <fill>
        <patternFill>
          <bgColor theme="4" tint="0.59996337778862885"/>
        </patternFill>
      </fill>
    </dxf>
    <dxf>
      <font>
        <b/>
        <i val="0"/>
        <color rgb="FF002060"/>
      </font>
      <fill>
        <patternFill>
          <bgColor theme="4" tint="0.59996337778862885"/>
        </patternFill>
      </fill>
    </dxf>
    <dxf>
      <font>
        <b/>
        <i val="0"/>
        <color rgb="FF002060"/>
      </font>
      <fill>
        <patternFill>
          <bgColor theme="4" tint="0.59996337778862885"/>
        </patternFill>
      </fill>
    </dxf>
  </dxfs>
  <tableStyles count="0" defaultTableStyle="TableStyleMedium2" defaultPivotStyle="PivotStyleLight16"/>
  <colors>
    <mruColors>
      <color rgb="FFFFFFFF"/>
      <color rgb="FFFC8C8C"/>
      <color rgb="FFFEDED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18" Type="http://schemas.openxmlformats.org/officeDocument/2006/relationships/image" Target="../media/image19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12" Type="http://schemas.openxmlformats.org/officeDocument/2006/relationships/image" Target="../media/image13.png"/><Relationship Id="rId17" Type="http://schemas.openxmlformats.org/officeDocument/2006/relationships/image" Target="../media/image18.png"/><Relationship Id="rId2" Type="http://schemas.openxmlformats.org/officeDocument/2006/relationships/image" Target="../media/image3.png"/><Relationship Id="rId16" Type="http://schemas.openxmlformats.org/officeDocument/2006/relationships/image" Target="../media/image17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5" Type="http://schemas.openxmlformats.org/officeDocument/2006/relationships/image" Target="../media/image6.png"/><Relationship Id="rId15" Type="http://schemas.openxmlformats.org/officeDocument/2006/relationships/image" Target="../media/image16.png"/><Relationship Id="rId10" Type="http://schemas.openxmlformats.org/officeDocument/2006/relationships/image" Target="../media/image11.png"/><Relationship Id="rId4" Type="http://schemas.openxmlformats.org/officeDocument/2006/relationships/image" Target="../media/image5.png"/><Relationship Id="rId9" Type="http://schemas.openxmlformats.org/officeDocument/2006/relationships/image" Target="../media/image10.png"/><Relationship Id="rId14" Type="http://schemas.openxmlformats.org/officeDocument/2006/relationships/image" Target="../media/image15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18" Type="http://schemas.openxmlformats.org/officeDocument/2006/relationships/image" Target="../media/image19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12" Type="http://schemas.openxmlformats.org/officeDocument/2006/relationships/image" Target="../media/image13.png"/><Relationship Id="rId17" Type="http://schemas.openxmlformats.org/officeDocument/2006/relationships/image" Target="../media/image18.png"/><Relationship Id="rId2" Type="http://schemas.openxmlformats.org/officeDocument/2006/relationships/image" Target="../media/image3.png"/><Relationship Id="rId16" Type="http://schemas.openxmlformats.org/officeDocument/2006/relationships/image" Target="../media/image17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5" Type="http://schemas.openxmlformats.org/officeDocument/2006/relationships/image" Target="../media/image6.png"/><Relationship Id="rId15" Type="http://schemas.openxmlformats.org/officeDocument/2006/relationships/image" Target="../media/image16.png"/><Relationship Id="rId10" Type="http://schemas.openxmlformats.org/officeDocument/2006/relationships/image" Target="../media/image11.png"/><Relationship Id="rId4" Type="http://schemas.openxmlformats.org/officeDocument/2006/relationships/image" Target="../media/image5.png"/><Relationship Id="rId9" Type="http://schemas.openxmlformats.org/officeDocument/2006/relationships/image" Target="../media/image10.png"/><Relationship Id="rId14" Type="http://schemas.openxmlformats.org/officeDocument/2006/relationships/image" Target="../media/image15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18" Type="http://schemas.openxmlformats.org/officeDocument/2006/relationships/image" Target="../media/image19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12" Type="http://schemas.openxmlformats.org/officeDocument/2006/relationships/image" Target="../media/image13.png"/><Relationship Id="rId17" Type="http://schemas.openxmlformats.org/officeDocument/2006/relationships/image" Target="../media/image18.png"/><Relationship Id="rId2" Type="http://schemas.openxmlformats.org/officeDocument/2006/relationships/image" Target="../media/image3.png"/><Relationship Id="rId16" Type="http://schemas.openxmlformats.org/officeDocument/2006/relationships/image" Target="../media/image17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5" Type="http://schemas.openxmlformats.org/officeDocument/2006/relationships/image" Target="../media/image6.png"/><Relationship Id="rId15" Type="http://schemas.openxmlformats.org/officeDocument/2006/relationships/image" Target="../media/image16.png"/><Relationship Id="rId10" Type="http://schemas.openxmlformats.org/officeDocument/2006/relationships/image" Target="../media/image11.png"/><Relationship Id="rId4" Type="http://schemas.openxmlformats.org/officeDocument/2006/relationships/image" Target="../media/image5.png"/><Relationship Id="rId9" Type="http://schemas.openxmlformats.org/officeDocument/2006/relationships/image" Target="../media/image10.png"/><Relationship Id="rId14" Type="http://schemas.openxmlformats.org/officeDocument/2006/relationships/image" Target="../media/image15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0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21</xdr:col>
      <xdr:colOff>643277</xdr:colOff>
      <xdr:row>1</xdr:row>
      <xdr:rowOff>59531</xdr:rowOff>
    </xdr:from>
    <xdr:to>
      <xdr:col>21</xdr:col>
      <xdr:colOff>646452</xdr:colOff>
      <xdr:row>2</xdr:row>
      <xdr:rowOff>85031</xdr:rowOff>
    </xdr:to>
    <xdr:sp macro="" textlink="" fLocksText="0">
      <xdr:nvSpPr>
        <xdr:cNvPr id="2" name="CuadroTexto 1"/>
        <xdr:cNvSpPr txBox="1"/>
      </xdr:nvSpPr>
      <xdr:spPr>
        <a:xfrm>
          <a:off x="11235077" y="250031"/>
          <a:ext cx="3175" cy="2160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SV" sz="1200"/>
            <a:t>Emerson Erazo</a:t>
          </a:r>
        </a:p>
      </xdr:txBody>
    </xdr:sp>
    <xdr:clientData fLocksWithSheet="0"/>
  </xdr:twoCellAnchor>
  <xdr:twoCellAnchor editAs="absolute">
    <xdr:from>
      <xdr:col>21</xdr:col>
      <xdr:colOff>651214</xdr:colOff>
      <xdr:row>1</xdr:row>
      <xdr:rowOff>59531</xdr:rowOff>
    </xdr:from>
    <xdr:to>
      <xdr:col>21</xdr:col>
      <xdr:colOff>657564</xdr:colOff>
      <xdr:row>2</xdr:row>
      <xdr:rowOff>85031</xdr:rowOff>
    </xdr:to>
    <xdr:sp macro="" textlink="" fLocksText="0">
      <xdr:nvSpPr>
        <xdr:cNvPr id="3" name="CuadroTexto 2"/>
        <xdr:cNvSpPr txBox="1"/>
      </xdr:nvSpPr>
      <xdr:spPr>
        <a:xfrm>
          <a:off x="11243014" y="250031"/>
          <a:ext cx="6350" cy="2160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SV" sz="1200"/>
            <a:t>Capacitaciones</a:t>
          </a:r>
        </a:p>
      </xdr:txBody>
    </xdr:sp>
    <xdr:clientData fLocksWithSheet="0"/>
  </xdr:twoCellAnchor>
  <xdr:twoCellAnchor>
    <xdr:from>
      <xdr:col>0</xdr:col>
      <xdr:colOff>0</xdr:colOff>
      <xdr:row>0</xdr:row>
      <xdr:rowOff>12700</xdr:rowOff>
    </xdr:from>
    <xdr:to>
      <xdr:col>29</xdr:col>
      <xdr:colOff>12700</xdr:colOff>
      <xdr:row>2</xdr:row>
      <xdr:rowOff>139700</xdr:rowOff>
    </xdr:to>
    <xdr:sp macro="" textlink="">
      <xdr:nvSpPr>
        <xdr:cNvPr id="4" name="Rectángulo 3"/>
        <xdr:cNvSpPr/>
      </xdr:nvSpPr>
      <xdr:spPr>
        <a:xfrm>
          <a:off x="0" y="12700"/>
          <a:ext cx="14900275" cy="508000"/>
        </a:xfrm>
        <a:prstGeom prst="rect">
          <a:avLst/>
        </a:prstGeom>
        <a:blipFill dpi="0" rotWithShape="1"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SV" sz="4000" b="1"/>
            <a:t>QUINIELA MUNDIAL RUSIA 2018</a:t>
          </a:r>
        </a:p>
      </xdr:txBody>
    </xdr:sp>
    <xdr:clientData/>
  </xdr:twoCellAnchor>
  <xdr:twoCellAnchor>
    <xdr:from>
      <xdr:col>1</xdr:col>
      <xdr:colOff>60325</xdr:colOff>
      <xdr:row>0</xdr:row>
      <xdr:rowOff>0</xdr:rowOff>
    </xdr:from>
    <xdr:to>
      <xdr:col>6</xdr:col>
      <xdr:colOff>900</xdr:colOff>
      <xdr:row>1</xdr:row>
      <xdr:rowOff>25500</xdr:rowOff>
    </xdr:to>
    <xdr:sp macro="" textlink="">
      <xdr:nvSpPr>
        <xdr:cNvPr id="5" name="CuadroTexto 4"/>
        <xdr:cNvSpPr txBox="1"/>
      </xdr:nvSpPr>
      <xdr:spPr>
        <a:xfrm>
          <a:off x="822325" y="0"/>
          <a:ext cx="2312300" cy="216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SV" sz="1400" b="1">
              <a:solidFill>
                <a:schemeClr val="bg1"/>
              </a:solidFill>
            </a:rPr>
            <a:t>Tu nombre</a:t>
          </a:r>
        </a:p>
      </xdr:txBody>
    </xdr:sp>
    <xdr:clientData/>
  </xdr:twoCellAnchor>
  <xdr:twoCellAnchor editAs="absolute">
    <xdr:from>
      <xdr:col>23</xdr:col>
      <xdr:colOff>58100</xdr:colOff>
      <xdr:row>1</xdr:row>
      <xdr:rowOff>85725</xdr:rowOff>
    </xdr:from>
    <xdr:to>
      <xdr:col>28</xdr:col>
      <xdr:colOff>50800</xdr:colOff>
      <xdr:row>2</xdr:row>
      <xdr:rowOff>88900</xdr:rowOff>
    </xdr:to>
    <xdr:sp macro="" textlink="" fLocksText="0">
      <xdr:nvSpPr>
        <xdr:cNvPr id="6" name="CuadroTexto 5"/>
        <xdr:cNvSpPr txBox="1"/>
      </xdr:nvSpPr>
      <xdr:spPr>
        <a:xfrm>
          <a:off x="11669075" y="276225"/>
          <a:ext cx="2507300" cy="1936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SV" sz="1200"/>
            <a:t>Training &amp; Quality</a:t>
          </a:r>
        </a:p>
      </xdr:txBody>
    </xdr:sp>
    <xdr:clientData fLocksWithSheet="0"/>
  </xdr:twoCellAnchor>
  <xdr:twoCellAnchor>
    <xdr:from>
      <xdr:col>22</xdr:col>
      <xdr:colOff>197700</xdr:colOff>
      <xdr:row>0</xdr:row>
      <xdr:rowOff>25400</xdr:rowOff>
    </xdr:from>
    <xdr:to>
      <xdr:col>28</xdr:col>
      <xdr:colOff>152400</xdr:colOff>
      <xdr:row>1</xdr:row>
      <xdr:rowOff>50900</xdr:rowOff>
    </xdr:to>
    <xdr:sp macro="" textlink="">
      <xdr:nvSpPr>
        <xdr:cNvPr id="7" name="CuadroTexto 6"/>
        <xdr:cNvSpPr txBox="1"/>
      </xdr:nvSpPr>
      <xdr:spPr>
        <a:xfrm>
          <a:off x="11551500" y="25400"/>
          <a:ext cx="2726475" cy="216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SV" sz="1400" b="1">
              <a:solidFill>
                <a:schemeClr val="bg1"/>
              </a:solidFill>
            </a:rPr>
            <a:t>Área</a:t>
          </a:r>
          <a:r>
            <a:rPr lang="es-SV" sz="1400" b="1" baseline="0">
              <a:solidFill>
                <a:schemeClr val="bg1"/>
              </a:solidFill>
            </a:rPr>
            <a:t> a la que perteneces</a:t>
          </a:r>
          <a:endParaRPr lang="es-SV" sz="1400" b="1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1</xdr:col>
      <xdr:colOff>63500</xdr:colOff>
      <xdr:row>10</xdr:row>
      <xdr:rowOff>63500</xdr:rowOff>
    </xdr:from>
    <xdr:to>
      <xdr:col>2</xdr:col>
      <xdr:colOff>214151</xdr:colOff>
      <xdr:row>11</xdr:row>
      <xdr:rowOff>143000</xdr:rowOff>
    </xdr:to>
    <xdr:pic>
      <xdr:nvPicPr>
        <xdr:cNvPr id="8" name="Imagen 7" descr="Resultado de imagen para bandera de francia png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5500" y="2025650"/>
          <a:ext cx="398301" cy="270000"/>
        </a:xfrm>
        <a:prstGeom prst="round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63500</xdr:colOff>
      <xdr:row>13</xdr:row>
      <xdr:rowOff>63500</xdr:rowOff>
    </xdr:from>
    <xdr:to>
      <xdr:col>2</xdr:col>
      <xdr:colOff>212700</xdr:colOff>
      <xdr:row>14</xdr:row>
      <xdr:rowOff>143000</xdr:rowOff>
    </xdr:to>
    <xdr:pic>
      <xdr:nvPicPr>
        <xdr:cNvPr id="9" name="Imagen 8" descr="Resultado de imagen para bandera de argentina png"/>
        <xdr:cNvPicPr>
          <a:picLocks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5500" y="2597150"/>
          <a:ext cx="396850" cy="270000"/>
        </a:xfrm>
        <a:prstGeom prst="round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0</xdr:col>
      <xdr:colOff>723899</xdr:colOff>
      <xdr:row>1</xdr:row>
      <xdr:rowOff>60325</xdr:rowOff>
    </xdr:from>
    <xdr:to>
      <xdr:col>6</xdr:col>
      <xdr:colOff>94299</xdr:colOff>
      <xdr:row>2</xdr:row>
      <xdr:rowOff>63500</xdr:rowOff>
    </xdr:to>
    <xdr:sp macro="" textlink="" fLocksText="0">
      <xdr:nvSpPr>
        <xdr:cNvPr id="10" name="CuadroTexto 9"/>
        <xdr:cNvSpPr txBox="1"/>
      </xdr:nvSpPr>
      <xdr:spPr>
        <a:xfrm>
          <a:off x="723899" y="250825"/>
          <a:ext cx="2504125" cy="1936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SV" sz="1200"/>
            <a:t>Emerson Adonai</a:t>
          </a:r>
          <a:r>
            <a:rPr lang="es-SV" sz="1200" baseline="0"/>
            <a:t> Erazo</a:t>
          </a:r>
          <a:endParaRPr lang="es-SV" sz="1200"/>
        </a:p>
      </xdr:txBody>
    </xdr:sp>
    <xdr:clientData fLocksWithSheet="0"/>
  </xdr:twoCellAnchor>
  <xdr:twoCellAnchor>
    <xdr:from>
      <xdr:col>7</xdr:col>
      <xdr:colOff>406400</xdr:colOff>
      <xdr:row>7</xdr:row>
      <xdr:rowOff>38100</xdr:rowOff>
    </xdr:from>
    <xdr:to>
      <xdr:col>7</xdr:col>
      <xdr:colOff>442400</xdr:colOff>
      <xdr:row>16</xdr:row>
      <xdr:rowOff>123600</xdr:rowOff>
    </xdr:to>
    <xdr:sp macro="" textlink="">
      <xdr:nvSpPr>
        <xdr:cNvPr id="11" name="Ordenar 10"/>
        <xdr:cNvSpPr/>
      </xdr:nvSpPr>
      <xdr:spPr>
        <a:xfrm>
          <a:off x="3930650" y="1428750"/>
          <a:ext cx="36000" cy="1800000"/>
        </a:xfrm>
        <a:prstGeom prst="flowChartSort">
          <a:avLst/>
        </a:prstGeom>
        <a:blipFill dpi="0" rotWithShape="1"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SV" sz="1100"/>
        </a:p>
      </xdr:txBody>
    </xdr:sp>
    <xdr:clientData/>
  </xdr:twoCellAnchor>
  <xdr:twoCellAnchor>
    <xdr:from>
      <xdr:col>14</xdr:col>
      <xdr:colOff>355600</xdr:colOff>
      <xdr:row>7</xdr:row>
      <xdr:rowOff>0</xdr:rowOff>
    </xdr:from>
    <xdr:to>
      <xdr:col>14</xdr:col>
      <xdr:colOff>391600</xdr:colOff>
      <xdr:row>16</xdr:row>
      <xdr:rowOff>85500</xdr:rowOff>
    </xdr:to>
    <xdr:sp macro="" textlink="">
      <xdr:nvSpPr>
        <xdr:cNvPr id="12" name="Ordenar 11"/>
        <xdr:cNvSpPr/>
      </xdr:nvSpPr>
      <xdr:spPr>
        <a:xfrm>
          <a:off x="7413625" y="1390650"/>
          <a:ext cx="36000" cy="1800000"/>
        </a:xfrm>
        <a:prstGeom prst="flowChartSort">
          <a:avLst/>
        </a:prstGeom>
        <a:blipFill dpi="0" rotWithShape="1"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SV" sz="1100"/>
        </a:p>
      </xdr:txBody>
    </xdr:sp>
    <xdr:clientData/>
  </xdr:twoCellAnchor>
  <xdr:twoCellAnchor>
    <xdr:from>
      <xdr:col>21</xdr:col>
      <xdr:colOff>381000</xdr:colOff>
      <xdr:row>7</xdr:row>
      <xdr:rowOff>0</xdr:rowOff>
    </xdr:from>
    <xdr:to>
      <xdr:col>21</xdr:col>
      <xdr:colOff>417000</xdr:colOff>
      <xdr:row>16</xdr:row>
      <xdr:rowOff>85500</xdr:rowOff>
    </xdr:to>
    <xdr:sp macro="" textlink="">
      <xdr:nvSpPr>
        <xdr:cNvPr id="13" name="Ordenar 12"/>
        <xdr:cNvSpPr/>
      </xdr:nvSpPr>
      <xdr:spPr>
        <a:xfrm>
          <a:off x="10972800" y="1390650"/>
          <a:ext cx="36000" cy="1800000"/>
        </a:xfrm>
        <a:prstGeom prst="flowChartSort">
          <a:avLst/>
        </a:prstGeom>
        <a:blipFill dpi="0" rotWithShape="1"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SV" sz="1100"/>
        </a:p>
      </xdr:txBody>
    </xdr:sp>
    <xdr:clientData/>
  </xdr:twoCellAnchor>
  <xdr:twoCellAnchor editAs="oneCell">
    <xdr:from>
      <xdr:col>8</xdr:col>
      <xdr:colOff>63500</xdr:colOff>
      <xdr:row>10</xdr:row>
      <xdr:rowOff>63500</xdr:rowOff>
    </xdr:from>
    <xdr:to>
      <xdr:col>9</xdr:col>
      <xdr:colOff>212700</xdr:colOff>
      <xdr:row>11</xdr:row>
      <xdr:rowOff>143000</xdr:rowOff>
    </xdr:to>
    <xdr:pic>
      <xdr:nvPicPr>
        <xdr:cNvPr id="14" name="Imagen 13" descr="Resultado de imagen para bandera de uruguay png"/>
        <xdr:cNvPicPr>
          <a:picLocks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49750" y="2025650"/>
          <a:ext cx="406375" cy="270000"/>
        </a:xfrm>
        <a:prstGeom prst="round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50800</xdr:colOff>
      <xdr:row>13</xdr:row>
      <xdr:rowOff>76200</xdr:rowOff>
    </xdr:from>
    <xdr:to>
      <xdr:col>9</xdr:col>
      <xdr:colOff>200000</xdr:colOff>
      <xdr:row>14</xdr:row>
      <xdr:rowOff>155700</xdr:rowOff>
    </xdr:to>
    <xdr:pic>
      <xdr:nvPicPr>
        <xdr:cNvPr id="15" name="Imagen 14" descr="Resultado de imagen para bandera de portugal png"/>
        <xdr:cNvPicPr>
          <a:picLocks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37050" y="2609850"/>
          <a:ext cx="406375" cy="270000"/>
        </a:xfrm>
        <a:prstGeom prst="round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101600</xdr:colOff>
      <xdr:row>10</xdr:row>
      <xdr:rowOff>76200</xdr:rowOff>
    </xdr:from>
    <xdr:to>
      <xdr:col>16</xdr:col>
      <xdr:colOff>250800</xdr:colOff>
      <xdr:row>11</xdr:row>
      <xdr:rowOff>154500</xdr:rowOff>
    </xdr:to>
    <xdr:pic>
      <xdr:nvPicPr>
        <xdr:cNvPr id="16" name="Imagen 15" descr="Resultado de imagen para bandera de espaÃ±a png"/>
        <xdr:cNvPicPr>
          <a:picLocks noChangeAspect="1" noChangeArrowheads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921625" y="2038350"/>
          <a:ext cx="406375" cy="268800"/>
        </a:xfrm>
        <a:prstGeom prst="round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101600</xdr:colOff>
      <xdr:row>13</xdr:row>
      <xdr:rowOff>63500</xdr:rowOff>
    </xdr:from>
    <xdr:to>
      <xdr:col>16</xdr:col>
      <xdr:colOff>250800</xdr:colOff>
      <xdr:row>14</xdr:row>
      <xdr:rowOff>143000</xdr:rowOff>
    </xdr:to>
    <xdr:pic>
      <xdr:nvPicPr>
        <xdr:cNvPr id="17" name="Imagen 16" descr="Resultado de imagen para bandera de rusia png"/>
        <xdr:cNvPicPr>
          <a:picLocks noChangeArrowheads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921625" y="2597150"/>
          <a:ext cx="406375" cy="270000"/>
        </a:xfrm>
        <a:prstGeom prst="round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22</xdr:col>
      <xdr:colOff>101601</xdr:colOff>
      <xdr:row>10</xdr:row>
      <xdr:rowOff>76200</xdr:rowOff>
    </xdr:from>
    <xdr:to>
      <xdr:col>23</xdr:col>
      <xdr:colOff>250801</xdr:colOff>
      <xdr:row>11</xdr:row>
      <xdr:rowOff>155700</xdr:rowOff>
    </xdr:to>
    <xdr:pic>
      <xdr:nvPicPr>
        <xdr:cNvPr id="18" name="Imagen 17" descr="Imagen relacionada"/>
        <xdr:cNvPicPr>
          <a:picLocks noChangeArrowheads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55401" y="2038350"/>
          <a:ext cx="406375" cy="270000"/>
        </a:xfrm>
        <a:prstGeom prst="round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22</xdr:col>
      <xdr:colOff>101600</xdr:colOff>
      <xdr:row>13</xdr:row>
      <xdr:rowOff>63500</xdr:rowOff>
    </xdr:from>
    <xdr:to>
      <xdr:col>23</xdr:col>
      <xdr:colOff>250800</xdr:colOff>
      <xdr:row>14</xdr:row>
      <xdr:rowOff>143000</xdr:rowOff>
    </xdr:to>
    <xdr:pic>
      <xdr:nvPicPr>
        <xdr:cNvPr id="19" name="Imagen 18" descr="Resultado de imagen para bandera de dinamarca png"/>
        <xdr:cNvPicPr>
          <a:picLocks noChangeArrowheads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55400" y="2597150"/>
          <a:ext cx="406375" cy="270000"/>
        </a:xfrm>
        <a:prstGeom prst="round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76200</xdr:colOff>
      <xdr:row>24</xdr:row>
      <xdr:rowOff>63500</xdr:rowOff>
    </xdr:from>
    <xdr:to>
      <xdr:col>2</xdr:col>
      <xdr:colOff>225400</xdr:colOff>
      <xdr:row>25</xdr:row>
      <xdr:rowOff>143000</xdr:rowOff>
    </xdr:to>
    <xdr:pic>
      <xdr:nvPicPr>
        <xdr:cNvPr id="20" name="Imagen 19" descr="Resultado de imagen para bandera de brasil png"/>
        <xdr:cNvPicPr>
          <a:picLocks noChangeArrowheads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8200" y="4692650"/>
          <a:ext cx="396850" cy="270000"/>
        </a:xfrm>
        <a:prstGeom prst="round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63501</xdr:colOff>
      <xdr:row>27</xdr:row>
      <xdr:rowOff>63500</xdr:rowOff>
    </xdr:from>
    <xdr:to>
      <xdr:col>2</xdr:col>
      <xdr:colOff>212701</xdr:colOff>
      <xdr:row>28</xdr:row>
      <xdr:rowOff>143000</xdr:rowOff>
    </xdr:to>
    <xdr:pic>
      <xdr:nvPicPr>
        <xdr:cNvPr id="21" name="Imagen 20" descr="Resultado de imagen para bandera de mÃ©xico png"/>
        <xdr:cNvPicPr>
          <a:picLocks noChangeArrowheads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5501" y="5264150"/>
          <a:ext cx="396850" cy="270000"/>
        </a:xfrm>
        <a:prstGeom prst="round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88900</xdr:colOff>
      <xdr:row>24</xdr:row>
      <xdr:rowOff>63500</xdr:rowOff>
    </xdr:from>
    <xdr:to>
      <xdr:col>9</xdr:col>
      <xdr:colOff>238100</xdr:colOff>
      <xdr:row>25</xdr:row>
      <xdr:rowOff>143000</xdr:rowOff>
    </xdr:to>
    <xdr:pic>
      <xdr:nvPicPr>
        <xdr:cNvPr id="22" name="Imagen 21" descr="Resultado de imagen para bandera de BELGICA png"/>
        <xdr:cNvPicPr>
          <a:picLocks noChangeArrowheads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75150" y="4692650"/>
          <a:ext cx="406375" cy="270000"/>
        </a:xfrm>
        <a:prstGeom prst="round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76200</xdr:colOff>
      <xdr:row>27</xdr:row>
      <xdr:rowOff>63500</xdr:rowOff>
    </xdr:from>
    <xdr:to>
      <xdr:col>9</xdr:col>
      <xdr:colOff>225400</xdr:colOff>
      <xdr:row>28</xdr:row>
      <xdr:rowOff>143000</xdr:rowOff>
    </xdr:to>
    <xdr:pic>
      <xdr:nvPicPr>
        <xdr:cNvPr id="23" name="Imagen 22" descr="Resultado de imagen para bandera de JAPON png"/>
        <xdr:cNvPicPr>
          <a:picLocks noChangeArrowheads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62450" y="5264150"/>
          <a:ext cx="406375" cy="270000"/>
        </a:xfrm>
        <a:prstGeom prst="round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76200</xdr:colOff>
      <xdr:row>24</xdr:row>
      <xdr:rowOff>63500</xdr:rowOff>
    </xdr:from>
    <xdr:to>
      <xdr:col>16</xdr:col>
      <xdr:colOff>225400</xdr:colOff>
      <xdr:row>25</xdr:row>
      <xdr:rowOff>143000</xdr:rowOff>
    </xdr:to>
    <xdr:pic>
      <xdr:nvPicPr>
        <xdr:cNvPr id="24" name="Imagen 23" descr="Resultado de imagen para bandera de SUECIA  png"/>
        <xdr:cNvPicPr>
          <a:picLocks noChangeArrowheads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896225" y="4692650"/>
          <a:ext cx="406375" cy="270000"/>
        </a:xfrm>
        <a:prstGeom prst="round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63500</xdr:colOff>
      <xdr:row>27</xdr:row>
      <xdr:rowOff>63500</xdr:rowOff>
    </xdr:from>
    <xdr:to>
      <xdr:col>16</xdr:col>
      <xdr:colOff>212700</xdr:colOff>
      <xdr:row>28</xdr:row>
      <xdr:rowOff>143000</xdr:rowOff>
    </xdr:to>
    <xdr:pic>
      <xdr:nvPicPr>
        <xdr:cNvPr id="25" name="Imagen 24" descr="Resultado de imagen para bandera de SUIZApng"/>
        <xdr:cNvPicPr>
          <a:picLocks noChangeArrowheads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883525" y="5264150"/>
          <a:ext cx="406375" cy="270000"/>
        </a:xfrm>
        <a:prstGeom prst="round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22</xdr:col>
      <xdr:colOff>76200</xdr:colOff>
      <xdr:row>24</xdr:row>
      <xdr:rowOff>63500</xdr:rowOff>
    </xdr:from>
    <xdr:to>
      <xdr:col>23</xdr:col>
      <xdr:colOff>225400</xdr:colOff>
      <xdr:row>25</xdr:row>
      <xdr:rowOff>143000</xdr:rowOff>
    </xdr:to>
    <xdr:pic>
      <xdr:nvPicPr>
        <xdr:cNvPr id="26" name="Imagen 25"/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11430000" y="4692650"/>
          <a:ext cx="406375" cy="270000"/>
        </a:xfrm>
        <a:prstGeom prst="roundRect">
          <a:avLst/>
        </a:prstGeom>
      </xdr:spPr>
    </xdr:pic>
    <xdr:clientData/>
  </xdr:twoCellAnchor>
  <xdr:twoCellAnchor editAs="oneCell">
    <xdr:from>
      <xdr:col>22</xdr:col>
      <xdr:colOff>76200</xdr:colOff>
      <xdr:row>27</xdr:row>
      <xdr:rowOff>63500</xdr:rowOff>
    </xdr:from>
    <xdr:to>
      <xdr:col>23</xdr:col>
      <xdr:colOff>225400</xdr:colOff>
      <xdr:row>28</xdr:row>
      <xdr:rowOff>143000</xdr:rowOff>
    </xdr:to>
    <xdr:pic>
      <xdr:nvPicPr>
        <xdr:cNvPr id="27" name="Imagen 26"/>
        <xdr:cNvPicPr>
          <a:picLocks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11430000" y="5264150"/>
          <a:ext cx="406375" cy="270000"/>
        </a:xfrm>
        <a:prstGeom prst="roundRect">
          <a:avLst/>
        </a:prstGeom>
      </xdr:spPr>
    </xdr:pic>
    <xdr:clientData/>
  </xdr:twoCellAnchor>
  <xdr:twoCellAnchor>
    <xdr:from>
      <xdr:col>7</xdr:col>
      <xdr:colOff>393700</xdr:colOff>
      <xdr:row>21</xdr:row>
      <xdr:rowOff>38100</xdr:rowOff>
    </xdr:from>
    <xdr:to>
      <xdr:col>7</xdr:col>
      <xdr:colOff>429700</xdr:colOff>
      <xdr:row>30</xdr:row>
      <xdr:rowOff>123600</xdr:rowOff>
    </xdr:to>
    <xdr:sp macro="" textlink="">
      <xdr:nvSpPr>
        <xdr:cNvPr id="28" name="Ordenar 27"/>
        <xdr:cNvSpPr/>
      </xdr:nvSpPr>
      <xdr:spPr>
        <a:xfrm>
          <a:off x="3917950" y="4095750"/>
          <a:ext cx="36000" cy="1800000"/>
        </a:xfrm>
        <a:prstGeom prst="flowChartSort">
          <a:avLst/>
        </a:prstGeom>
        <a:blipFill dpi="0" rotWithShape="1"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SV" sz="1100"/>
        </a:p>
      </xdr:txBody>
    </xdr:sp>
    <xdr:clientData/>
  </xdr:twoCellAnchor>
  <xdr:twoCellAnchor>
    <xdr:from>
      <xdr:col>14</xdr:col>
      <xdr:colOff>342900</xdr:colOff>
      <xdr:row>21</xdr:row>
      <xdr:rowOff>0</xdr:rowOff>
    </xdr:from>
    <xdr:to>
      <xdr:col>14</xdr:col>
      <xdr:colOff>378900</xdr:colOff>
      <xdr:row>30</xdr:row>
      <xdr:rowOff>85500</xdr:rowOff>
    </xdr:to>
    <xdr:sp macro="" textlink="">
      <xdr:nvSpPr>
        <xdr:cNvPr id="29" name="Ordenar 28"/>
        <xdr:cNvSpPr/>
      </xdr:nvSpPr>
      <xdr:spPr>
        <a:xfrm>
          <a:off x="7400925" y="4057650"/>
          <a:ext cx="36000" cy="1800000"/>
        </a:xfrm>
        <a:prstGeom prst="flowChartSort">
          <a:avLst/>
        </a:prstGeom>
        <a:blipFill dpi="0" rotWithShape="1"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SV" sz="1100"/>
        </a:p>
      </xdr:txBody>
    </xdr:sp>
    <xdr:clientData/>
  </xdr:twoCellAnchor>
  <xdr:twoCellAnchor>
    <xdr:from>
      <xdr:col>21</xdr:col>
      <xdr:colOff>368300</xdr:colOff>
      <xdr:row>21</xdr:row>
      <xdr:rowOff>0</xdr:rowOff>
    </xdr:from>
    <xdr:to>
      <xdr:col>21</xdr:col>
      <xdr:colOff>404300</xdr:colOff>
      <xdr:row>30</xdr:row>
      <xdr:rowOff>85500</xdr:rowOff>
    </xdr:to>
    <xdr:sp macro="" textlink="">
      <xdr:nvSpPr>
        <xdr:cNvPr id="30" name="Ordenar 29"/>
        <xdr:cNvSpPr/>
      </xdr:nvSpPr>
      <xdr:spPr>
        <a:xfrm>
          <a:off x="10960100" y="4057650"/>
          <a:ext cx="36000" cy="1800000"/>
        </a:xfrm>
        <a:prstGeom prst="flowChartSort">
          <a:avLst/>
        </a:prstGeom>
        <a:blipFill dpi="0" rotWithShape="1"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SV" sz="1100"/>
        </a:p>
      </xdr:txBody>
    </xdr:sp>
    <xdr:clientData/>
  </xdr:twoCellAnchor>
  <xdr:twoCellAnchor>
    <xdr:from>
      <xdr:col>2</xdr:col>
      <xdr:colOff>261000</xdr:colOff>
      <xdr:row>17</xdr:row>
      <xdr:rowOff>183500</xdr:rowOff>
    </xdr:from>
    <xdr:to>
      <xdr:col>5</xdr:col>
      <xdr:colOff>321100</xdr:colOff>
      <xdr:row>18</xdr:row>
      <xdr:rowOff>29000</xdr:rowOff>
    </xdr:to>
    <xdr:sp macro="" textlink="">
      <xdr:nvSpPr>
        <xdr:cNvPr id="31" name="Ordenar 30"/>
        <xdr:cNvSpPr/>
      </xdr:nvSpPr>
      <xdr:spPr>
        <a:xfrm rot="16200000">
          <a:off x="2149475" y="2600325"/>
          <a:ext cx="36000" cy="1793650"/>
        </a:xfrm>
        <a:prstGeom prst="flowChartSort">
          <a:avLst/>
        </a:prstGeom>
        <a:blipFill dpi="0" rotWithShape="1"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SV" sz="1100"/>
        </a:p>
      </xdr:txBody>
    </xdr:sp>
    <xdr:clientData/>
  </xdr:twoCellAnchor>
  <xdr:twoCellAnchor>
    <xdr:from>
      <xdr:col>9</xdr:col>
      <xdr:colOff>317500</xdr:colOff>
      <xdr:row>17</xdr:row>
      <xdr:rowOff>177800</xdr:rowOff>
    </xdr:from>
    <xdr:to>
      <xdr:col>12</xdr:col>
      <xdr:colOff>377600</xdr:colOff>
      <xdr:row>18</xdr:row>
      <xdr:rowOff>23300</xdr:rowOff>
    </xdr:to>
    <xdr:sp macro="" textlink="">
      <xdr:nvSpPr>
        <xdr:cNvPr id="32" name="Ordenar 31"/>
        <xdr:cNvSpPr/>
      </xdr:nvSpPr>
      <xdr:spPr>
        <a:xfrm rot="16200000">
          <a:off x="5739750" y="2594625"/>
          <a:ext cx="36000" cy="1793650"/>
        </a:xfrm>
        <a:prstGeom prst="flowChartSort">
          <a:avLst/>
        </a:prstGeom>
        <a:blipFill dpi="0" rotWithShape="1"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SV" sz="1100"/>
        </a:p>
      </xdr:txBody>
    </xdr:sp>
    <xdr:clientData/>
  </xdr:twoCellAnchor>
  <xdr:twoCellAnchor>
    <xdr:from>
      <xdr:col>16</xdr:col>
      <xdr:colOff>254000</xdr:colOff>
      <xdr:row>18</xdr:row>
      <xdr:rowOff>5700</xdr:rowOff>
    </xdr:from>
    <xdr:to>
      <xdr:col>19</xdr:col>
      <xdr:colOff>314100</xdr:colOff>
      <xdr:row>18</xdr:row>
      <xdr:rowOff>41700</xdr:rowOff>
    </xdr:to>
    <xdr:sp macro="" textlink="">
      <xdr:nvSpPr>
        <xdr:cNvPr id="33" name="Ordenar 32"/>
        <xdr:cNvSpPr/>
      </xdr:nvSpPr>
      <xdr:spPr>
        <a:xfrm rot="16200000">
          <a:off x="9210025" y="2613025"/>
          <a:ext cx="36000" cy="1793650"/>
        </a:xfrm>
        <a:prstGeom prst="flowChartSort">
          <a:avLst/>
        </a:prstGeom>
        <a:blipFill dpi="0" rotWithShape="1"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SV" sz="1100"/>
        </a:p>
      </xdr:txBody>
    </xdr:sp>
    <xdr:clientData/>
  </xdr:twoCellAnchor>
  <xdr:twoCellAnchor>
    <xdr:from>
      <xdr:col>23</xdr:col>
      <xdr:colOff>272400</xdr:colOff>
      <xdr:row>17</xdr:row>
      <xdr:rowOff>177800</xdr:rowOff>
    </xdr:from>
    <xdr:to>
      <xdr:col>26</xdr:col>
      <xdr:colOff>332500</xdr:colOff>
      <xdr:row>18</xdr:row>
      <xdr:rowOff>23300</xdr:rowOff>
    </xdr:to>
    <xdr:sp macro="" textlink="">
      <xdr:nvSpPr>
        <xdr:cNvPr id="34" name="Ordenar 33"/>
        <xdr:cNvSpPr/>
      </xdr:nvSpPr>
      <xdr:spPr>
        <a:xfrm rot="16200000">
          <a:off x="12762200" y="2594625"/>
          <a:ext cx="36000" cy="1793650"/>
        </a:xfrm>
        <a:prstGeom prst="flowChartSort">
          <a:avLst/>
        </a:prstGeom>
        <a:blipFill dpi="0" rotWithShape="1"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SV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21</xdr:col>
      <xdr:colOff>643277</xdr:colOff>
      <xdr:row>1</xdr:row>
      <xdr:rowOff>59531</xdr:rowOff>
    </xdr:from>
    <xdr:to>
      <xdr:col>21</xdr:col>
      <xdr:colOff>646452</xdr:colOff>
      <xdr:row>2</xdr:row>
      <xdr:rowOff>85031</xdr:rowOff>
    </xdr:to>
    <xdr:sp macro="" textlink="" fLocksText="0">
      <xdr:nvSpPr>
        <xdr:cNvPr id="2" name="CuadroTexto 1"/>
        <xdr:cNvSpPr txBox="1"/>
      </xdr:nvSpPr>
      <xdr:spPr>
        <a:xfrm>
          <a:off x="11235077" y="250031"/>
          <a:ext cx="3175" cy="2160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SV" sz="1200"/>
            <a:t>Emerson Erazo</a:t>
          </a:r>
        </a:p>
      </xdr:txBody>
    </xdr:sp>
    <xdr:clientData fLocksWithSheet="0"/>
  </xdr:twoCellAnchor>
  <xdr:twoCellAnchor editAs="absolute">
    <xdr:from>
      <xdr:col>21</xdr:col>
      <xdr:colOff>651214</xdr:colOff>
      <xdr:row>1</xdr:row>
      <xdr:rowOff>59531</xdr:rowOff>
    </xdr:from>
    <xdr:to>
      <xdr:col>21</xdr:col>
      <xdr:colOff>657564</xdr:colOff>
      <xdr:row>2</xdr:row>
      <xdr:rowOff>85031</xdr:rowOff>
    </xdr:to>
    <xdr:sp macro="" textlink="" fLocksText="0">
      <xdr:nvSpPr>
        <xdr:cNvPr id="3" name="CuadroTexto 2"/>
        <xdr:cNvSpPr txBox="1"/>
      </xdr:nvSpPr>
      <xdr:spPr>
        <a:xfrm>
          <a:off x="11243014" y="250031"/>
          <a:ext cx="6350" cy="2160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SV" sz="1200"/>
            <a:t>Capacitaciones</a:t>
          </a:r>
        </a:p>
      </xdr:txBody>
    </xdr:sp>
    <xdr:clientData fLocksWithSheet="0"/>
  </xdr:twoCellAnchor>
  <xdr:twoCellAnchor>
    <xdr:from>
      <xdr:col>0</xdr:col>
      <xdr:colOff>0</xdr:colOff>
      <xdr:row>0</xdr:row>
      <xdr:rowOff>12700</xdr:rowOff>
    </xdr:from>
    <xdr:to>
      <xdr:col>29</xdr:col>
      <xdr:colOff>12700</xdr:colOff>
      <xdr:row>2</xdr:row>
      <xdr:rowOff>139700</xdr:rowOff>
    </xdr:to>
    <xdr:sp macro="" textlink="">
      <xdr:nvSpPr>
        <xdr:cNvPr id="4" name="Rectángulo 3"/>
        <xdr:cNvSpPr/>
      </xdr:nvSpPr>
      <xdr:spPr>
        <a:xfrm>
          <a:off x="0" y="12700"/>
          <a:ext cx="14900275" cy="508000"/>
        </a:xfrm>
        <a:prstGeom prst="rect">
          <a:avLst/>
        </a:prstGeom>
        <a:blipFill dpi="0" rotWithShape="1"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SV" sz="4000" b="1"/>
            <a:t>QUINIELA MUNDIAL RUSIA 2018</a:t>
          </a:r>
        </a:p>
      </xdr:txBody>
    </xdr:sp>
    <xdr:clientData/>
  </xdr:twoCellAnchor>
  <xdr:twoCellAnchor>
    <xdr:from>
      <xdr:col>1</xdr:col>
      <xdr:colOff>60325</xdr:colOff>
      <xdr:row>0</xdr:row>
      <xdr:rowOff>0</xdr:rowOff>
    </xdr:from>
    <xdr:to>
      <xdr:col>6</xdr:col>
      <xdr:colOff>900</xdr:colOff>
      <xdr:row>1</xdr:row>
      <xdr:rowOff>25500</xdr:rowOff>
    </xdr:to>
    <xdr:sp macro="" textlink="">
      <xdr:nvSpPr>
        <xdr:cNvPr id="5" name="CuadroTexto 4"/>
        <xdr:cNvSpPr txBox="1"/>
      </xdr:nvSpPr>
      <xdr:spPr>
        <a:xfrm>
          <a:off x="822325" y="0"/>
          <a:ext cx="2312300" cy="216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SV" sz="1400" b="1">
              <a:solidFill>
                <a:schemeClr val="bg1"/>
              </a:solidFill>
            </a:rPr>
            <a:t>Tu nombre</a:t>
          </a:r>
        </a:p>
      </xdr:txBody>
    </xdr:sp>
    <xdr:clientData/>
  </xdr:twoCellAnchor>
  <xdr:twoCellAnchor editAs="absolute">
    <xdr:from>
      <xdr:col>23</xdr:col>
      <xdr:colOff>58100</xdr:colOff>
      <xdr:row>1</xdr:row>
      <xdr:rowOff>85725</xdr:rowOff>
    </xdr:from>
    <xdr:to>
      <xdr:col>28</xdr:col>
      <xdr:colOff>50800</xdr:colOff>
      <xdr:row>2</xdr:row>
      <xdr:rowOff>88900</xdr:rowOff>
    </xdr:to>
    <xdr:sp macro="" textlink="" fLocksText="0">
      <xdr:nvSpPr>
        <xdr:cNvPr id="6" name="CuadroTexto 5"/>
        <xdr:cNvSpPr txBox="1"/>
      </xdr:nvSpPr>
      <xdr:spPr>
        <a:xfrm>
          <a:off x="11669075" y="276225"/>
          <a:ext cx="2507300" cy="1936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SV" sz="1200"/>
            <a:t>TECHNOLOGY</a:t>
          </a:r>
        </a:p>
      </xdr:txBody>
    </xdr:sp>
    <xdr:clientData fLocksWithSheet="0"/>
  </xdr:twoCellAnchor>
  <xdr:twoCellAnchor>
    <xdr:from>
      <xdr:col>22</xdr:col>
      <xdr:colOff>197700</xdr:colOff>
      <xdr:row>0</xdr:row>
      <xdr:rowOff>25400</xdr:rowOff>
    </xdr:from>
    <xdr:to>
      <xdr:col>28</xdr:col>
      <xdr:colOff>152400</xdr:colOff>
      <xdr:row>1</xdr:row>
      <xdr:rowOff>50900</xdr:rowOff>
    </xdr:to>
    <xdr:sp macro="" textlink="">
      <xdr:nvSpPr>
        <xdr:cNvPr id="7" name="CuadroTexto 6"/>
        <xdr:cNvSpPr txBox="1"/>
      </xdr:nvSpPr>
      <xdr:spPr>
        <a:xfrm>
          <a:off x="11551500" y="25400"/>
          <a:ext cx="2726475" cy="216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SV" sz="1400" b="1">
              <a:solidFill>
                <a:schemeClr val="bg1"/>
              </a:solidFill>
            </a:rPr>
            <a:t>Área</a:t>
          </a:r>
          <a:r>
            <a:rPr lang="es-SV" sz="1400" b="1" baseline="0">
              <a:solidFill>
                <a:schemeClr val="bg1"/>
              </a:solidFill>
            </a:rPr>
            <a:t> a la que perteneces</a:t>
          </a:r>
          <a:endParaRPr lang="es-SV" sz="1400" b="1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1</xdr:col>
      <xdr:colOff>63500</xdr:colOff>
      <xdr:row>10</xdr:row>
      <xdr:rowOff>63500</xdr:rowOff>
    </xdr:from>
    <xdr:to>
      <xdr:col>2</xdr:col>
      <xdr:colOff>214151</xdr:colOff>
      <xdr:row>11</xdr:row>
      <xdr:rowOff>143000</xdr:rowOff>
    </xdr:to>
    <xdr:pic>
      <xdr:nvPicPr>
        <xdr:cNvPr id="8" name="Imagen 7" descr="Resultado de imagen para bandera de francia png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5500" y="2025650"/>
          <a:ext cx="398301" cy="270000"/>
        </a:xfrm>
        <a:prstGeom prst="round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63500</xdr:colOff>
      <xdr:row>13</xdr:row>
      <xdr:rowOff>63500</xdr:rowOff>
    </xdr:from>
    <xdr:to>
      <xdr:col>2</xdr:col>
      <xdr:colOff>212700</xdr:colOff>
      <xdr:row>14</xdr:row>
      <xdr:rowOff>143000</xdr:rowOff>
    </xdr:to>
    <xdr:pic>
      <xdr:nvPicPr>
        <xdr:cNvPr id="9" name="Imagen 8" descr="Resultado de imagen para bandera de argentina png"/>
        <xdr:cNvPicPr>
          <a:picLocks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5500" y="2597150"/>
          <a:ext cx="396850" cy="270000"/>
        </a:xfrm>
        <a:prstGeom prst="round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0</xdr:col>
      <xdr:colOff>723899</xdr:colOff>
      <xdr:row>1</xdr:row>
      <xdr:rowOff>60325</xdr:rowOff>
    </xdr:from>
    <xdr:to>
      <xdr:col>6</xdr:col>
      <xdr:colOff>94299</xdr:colOff>
      <xdr:row>2</xdr:row>
      <xdr:rowOff>63500</xdr:rowOff>
    </xdr:to>
    <xdr:sp macro="" textlink="" fLocksText="0">
      <xdr:nvSpPr>
        <xdr:cNvPr id="10" name="CuadroTexto 9"/>
        <xdr:cNvSpPr txBox="1"/>
      </xdr:nvSpPr>
      <xdr:spPr>
        <a:xfrm>
          <a:off x="723899" y="250825"/>
          <a:ext cx="2504125" cy="1936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SV" sz="1200"/>
            <a:t>JAIME ROSALES</a:t>
          </a:r>
        </a:p>
      </xdr:txBody>
    </xdr:sp>
    <xdr:clientData fLocksWithSheet="0"/>
  </xdr:twoCellAnchor>
  <xdr:twoCellAnchor>
    <xdr:from>
      <xdr:col>7</xdr:col>
      <xdr:colOff>406400</xdr:colOff>
      <xdr:row>7</xdr:row>
      <xdr:rowOff>38100</xdr:rowOff>
    </xdr:from>
    <xdr:to>
      <xdr:col>7</xdr:col>
      <xdr:colOff>442400</xdr:colOff>
      <xdr:row>16</xdr:row>
      <xdr:rowOff>123600</xdr:rowOff>
    </xdr:to>
    <xdr:sp macro="" textlink="">
      <xdr:nvSpPr>
        <xdr:cNvPr id="11" name="Ordenar 10"/>
        <xdr:cNvSpPr/>
      </xdr:nvSpPr>
      <xdr:spPr>
        <a:xfrm>
          <a:off x="3930650" y="1428750"/>
          <a:ext cx="36000" cy="1800000"/>
        </a:xfrm>
        <a:prstGeom prst="flowChartSort">
          <a:avLst/>
        </a:prstGeom>
        <a:blipFill dpi="0" rotWithShape="1"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SV" sz="1100"/>
        </a:p>
      </xdr:txBody>
    </xdr:sp>
    <xdr:clientData/>
  </xdr:twoCellAnchor>
  <xdr:twoCellAnchor>
    <xdr:from>
      <xdr:col>14</xdr:col>
      <xdr:colOff>355600</xdr:colOff>
      <xdr:row>7</xdr:row>
      <xdr:rowOff>0</xdr:rowOff>
    </xdr:from>
    <xdr:to>
      <xdr:col>14</xdr:col>
      <xdr:colOff>391600</xdr:colOff>
      <xdr:row>16</xdr:row>
      <xdr:rowOff>85500</xdr:rowOff>
    </xdr:to>
    <xdr:sp macro="" textlink="">
      <xdr:nvSpPr>
        <xdr:cNvPr id="12" name="Ordenar 11"/>
        <xdr:cNvSpPr/>
      </xdr:nvSpPr>
      <xdr:spPr>
        <a:xfrm>
          <a:off x="7413625" y="1390650"/>
          <a:ext cx="36000" cy="1800000"/>
        </a:xfrm>
        <a:prstGeom prst="flowChartSort">
          <a:avLst/>
        </a:prstGeom>
        <a:blipFill dpi="0" rotWithShape="1"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SV" sz="1100"/>
        </a:p>
      </xdr:txBody>
    </xdr:sp>
    <xdr:clientData/>
  </xdr:twoCellAnchor>
  <xdr:twoCellAnchor>
    <xdr:from>
      <xdr:col>21</xdr:col>
      <xdr:colOff>381000</xdr:colOff>
      <xdr:row>7</xdr:row>
      <xdr:rowOff>0</xdr:rowOff>
    </xdr:from>
    <xdr:to>
      <xdr:col>21</xdr:col>
      <xdr:colOff>417000</xdr:colOff>
      <xdr:row>16</xdr:row>
      <xdr:rowOff>85500</xdr:rowOff>
    </xdr:to>
    <xdr:sp macro="" textlink="">
      <xdr:nvSpPr>
        <xdr:cNvPr id="13" name="Ordenar 12"/>
        <xdr:cNvSpPr/>
      </xdr:nvSpPr>
      <xdr:spPr>
        <a:xfrm>
          <a:off x="10972800" y="1390650"/>
          <a:ext cx="36000" cy="1800000"/>
        </a:xfrm>
        <a:prstGeom prst="flowChartSort">
          <a:avLst/>
        </a:prstGeom>
        <a:blipFill dpi="0" rotWithShape="1"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SV" sz="1100"/>
        </a:p>
      </xdr:txBody>
    </xdr:sp>
    <xdr:clientData/>
  </xdr:twoCellAnchor>
  <xdr:twoCellAnchor editAs="oneCell">
    <xdr:from>
      <xdr:col>8</xdr:col>
      <xdr:colOff>63500</xdr:colOff>
      <xdr:row>10</xdr:row>
      <xdr:rowOff>63500</xdr:rowOff>
    </xdr:from>
    <xdr:to>
      <xdr:col>9</xdr:col>
      <xdr:colOff>212700</xdr:colOff>
      <xdr:row>11</xdr:row>
      <xdr:rowOff>143000</xdr:rowOff>
    </xdr:to>
    <xdr:pic>
      <xdr:nvPicPr>
        <xdr:cNvPr id="14" name="Imagen 13" descr="Resultado de imagen para bandera de uruguay png"/>
        <xdr:cNvPicPr>
          <a:picLocks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49750" y="2025650"/>
          <a:ext cx="406375" cy="270000"/>
        </a:xfrm>
        <a:prstGeom prst="round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50800</xdr:colOff>
      <xdr:row>13</xdr:row>
      <xdr:rowOff>76200</xdr:rowOff>
    </xdr:from>
    <xdr:to>
      <xdr:col>9</xdr:col>
      <xdr:colOff>200000</xdr:colOff>
      <xdr:row>14</xdr:row>
      <xdr:rowOff>155700</xdr:rowOff>
    </xdr:to>
    <xdr:pic>
      <xdr:nvPicPr>
        <xdr:cNvPr id="15" name="Imagen 14" descr="Resultado de imagen para bandera de portugal png"/>
        <xdr:cNvPicPr>
          <a:picLocks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37050" y="2609850"/>
          <a:ext cx="406375" cy="270000"/>
        </a:xfrm>
        <a:prstGeom prst="round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101600</xdr:colOff>
      <xdr:row>10</xdr:row>
      <xdr:rowOff>76200</xdr:rowOff>
    </xdr:from>
    <xdr:to>
      <xdr:col>16</xdr:col>
      <xdr:colOff>250800</xdr:colOff>
      <xdr:row>11</xdr:row>
      <xdr:rowOff>154500</xdr:rowOff>
    </xdr:to>
    <xdr:pic>
      <xdr:nvPicPr>
        <xdr:cNvPr id="16" name="Imagen 15" descr="Resultado de imagen para bandera de espaÃ±a png"/>
        <xdr:cNvPicPr>
          <a:picLocks noChangeAspect="1" noChangeArrowheads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921625" y="2038350"/>
          <a:ext cx="406375" cy="268800"/>
        </a:xfrm>
        <a:prstGeom prst="round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101600</xdr:colOff>
      <xdr:row>13</xdr:row>
      <xdr:rowOff>63500</xdr:rowOff>
    </xdr:from>
    <xdr:to>
      <xdr:col>16</xdr:col>
      <xdr:colOff>250800</xdr:colOff>
      <xdr:row>14</xdr:row>
      <xdr:rowOff>143000</xdr:rowOff>
    </xdr:to>
    <xdr:pic>
      <xdr:nvPicPr>
        <xdr:cNvPr id="17" name="Imagen 16" descr="Resultado de imagen para bandera de rusia png"/>
        <xdr:cNvPicPr>
          <a:picLocks noChangeArrowheads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921625" y="2597150"/>
          <a:ext cx="406375" cy="270000"/>
        </a:xfrm>
        <a:prstGeom prst="round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22</xdr:col>
      <xdr:colOff>101601</xdr:colOff>
      <xdr:row>10</xdr:row>
      <xdr:rowOff>76200</xdr:rowOff>
    </xdr:from>
    <xdr:to>
      <xdr:col>23</xdr:col>
      <xdr:colOff>250801</xdr:colOff>
      <xdr:row>11</xdr:row>
      <xdr:rowOff>155700</xdr:rowOff>
    </xdr:to>
    <xdr:pic>
      <xdr:nvPicPr>
        <xdr:cNvPr id="18" name="Imagen 17" descr="Imagen relacionada"/>
        <xdr:cNvPicPr>
          <a:picLocks noChangeArrowheads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55401" y="2038350"/>
          <a:ext cx="406375" cy="270000"/>
        </a:xfrm>
        <a:prstGeom prst="round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22</xdr:col>
      <xdr:colOff>101600</xdr:colOff>
      <xdr:row>13</xdr:row>
      <xdr:rowOff>63500</xdr:rowOff>
    </xdr:from>
    <xdr:to>
      <xdr:col>23</xdr:col>
      <xdr:colOff>250800</xdr:colOff>
      <xdr:row>14</xdr:row>
      <xdr:rowOff>143000</xdr:rowOff>
    </xdr:to>
    <xdr:pic>
      <xdr:nvPicPr>
        <xdr:cNvPr id="19" name="Imagen 18" descr="Resultado de imagen para bandera de dinamarca png"/>
        <xdr:cNvPicPr>
          <a:picLocks noChangeArrowheads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55400" y="2597150"/>
          <a:ext cx="406375" cy="270000"/>
        </a:xfrm>
        <a:prstGeom prst="round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76200</xdr:colOff>
      <xdr:row>24</xdr:row>
      <xdr:rowOff>63500</xdr:rowOff>
    </xdr:from>
    <xdr:to>
      <xdr:col>2</xdr:col>
      <xdr:colOff>225400</xdr:colOff>
      <xdr:row>25</xdr:row>
      <xdr:rowOff>143000</xdr:rowOff>
    </xdr:to>
    <xdr:pic>
      <xdr:nvPicPr>
        <xdr:cNvPr id="20" name="Imagen 19" descr="Resultado de imagen para bandera de brasil png"/>
        <xdr:cNvPicPr>
          <a:picLocks noChangeArrowheads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8200" y="4692650"/>
          <a:ext cx="396850" cy="270000"/>
        </a:xfrm>
        <a:prstGeom prst="round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63501</xdr:colOff>
      <xdr:row>27</xdr:row>
      <xdr:rowOff>63500</xdr:rowOff>
    </xdr:from>
    <xdr:to>
      <xdr:col>2</xdr:col>
      <xdr:colOff>212701</xdr:colOff>
      <xdr:row>28</xdr:row>
      <xdr:rowOff>143000</xdr:rowOff>
    </xdr:to>
    <xdr:pic>
      <xdr:nvPicPr>
        <xdr:cNvPr id="21" name="Imagen 20" descr="Resultado de imagen para bandera de mÃ©xico png"/>
        <xdr:cNvPicPr>
          <a:picLocks noChangeArrowheads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5501" y="5264150"/>
          <a:ext cx="396850" cy="270000"/>
        </a:xfrm>
        <a:prstGeom prst="round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88900</xdr:colOff>
      <xdr:row>24</xdr:row>
      <xdr:rowOff>63500</xdr:rowOff>
    </xdr:from>
    <xdr:to>
      <xdr:col>9</xdr:col>
      <xdr:colOff>238100</xdr:colOff>
      <xdr:row>25</xdr:row>
      <xdr:rowOff>143000</xdr:rowOff>
    </xdr:to>
    <xdr:pic>
      <xdr:nvPicPr>
        <xdr:cNvPr id="22" name="Imagen 21" descr="Resultado de imagen para bandera de BELGICA png"/>
        <xdr:cNvPicPr>
          <a:picLocks noChangeArrowheads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75150" y="4692650"/>
          <a:ext cx="406375" cy="270000"/>
        </a:xfrm>
        <a:prstGeom prst="round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76200</xdr:colOff>
      <xdr:row>27</xdr:row>
      <xdr:rowOff>63500</xdr:rowOff>
    </xdr:from>
    <xdr:to>
      <xdr:col>9</xdr:col>
      <xdr:colOff>225400</xdr:colOff>
      <xdr:row>28</xdr:row>
      <xdr:rowOff>143000</xdr:rowOff>
    </xdr:to>
    <xdr:pic>
      <xdr:nvPicPr>
        <xdr:cNvPr id="23" name="Imagen 22" descr="Resultado de imagen para bandera de JAPON png"/>
        <xdr:cNvPicPr>
          <a:picLocks noChangeArrowheads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62450" y="5264150"/>
          <a:ext cx="406375" cy="270000"/>
        </a:xfrm>
        <a:prstGeom prst="round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76200</xdr:colOff>
      <xdr:row>24</xdr:row>
      <xdr:rowOff>63500</xdr:rowOff>
    </xdr:from>
    <xdr:to>
      <xdr:col>16</xdr:col>
      <xdr:colOff>225400</xdr:colOff>
      <xdr:row>25</xdr:row>
      <xdr:rowOff>143000</xdr:rowOff>
    </xdr:to>
    <xdr:pic>
      <xdr:nvPicPr>
        <xdr:cNvPr id="24" name="Imagen 23" descr="Resultado de imagen para bandera de SUECIA  png"/>
        <xdr:cNvPicPr>
          <a:picLocks noChangeArrowheads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896225" y="4692650"/>
          <a:ext cx="406375" cy="270000"/>
        </a:xfrm>
        <a:prstGeom prst="round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63500</xdr:colOff>
      <xdr:row>27</xdr:row>
      <xdr:rowOff>63500</xdr:rowOff>
    </xdr:from>
    <xdr:to>
      <xdr:col>16</xdr:col>
      <xdr:colOff>212700</xdr:colOff>
      <xdr:row>28</xdr:row>
      <xdr:rowOff>143000</xdr:rowOff>
    </xdr:to>
    <xdr:pic>
      <xdr:nvPicPr>
        <xdr:cNvPr id="25" name="Imagen 24" descr="Resultado de imagen para bandera de SUIZApng"/>
        <xdr:cNvPicPr>
          <a:picLocks noChangeArrowheads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883525" y="5264150"/>
          <a:ext cx="406375" cy="270000"/>
        </a:xfrm>
        <a:prstGeom prst="round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22</xdr:col>
      <xdr:colOff>76200</xdr:colOff>
      <xdr:row>24</xdr:row>
      <xdr:rowOff>63500</xdr:rowOff>
    </xdr:from>
    <xdr:to>
      <xdr:col>23</xdr:col>
      <xdr:colOff>225400</xdr:colOff>
      <xdr:row>25</xdr:row>
      <xdr:rowOff>143000</xdr:rowOff>
    </xdr:to>
    <xdr:pic>
      <xdr:nvPicPr>
        <xdr:cNvPr id="26" name="Imagen 25"/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11430000" y="4692650"/>
          <a:ext cx="406375" cy="270000"/>
        </a:xfrm>
        <a:prstGeom prst="roundRect">
          <a:avLst/>
        </a:prstGeom>
      </xdr:spPr>
    </xdr:pic>
    <xdr:clientData/>
  </xdr:twoCellAnchor>
  <xdr:twoCellAnchor editAs="oneCell">
    <xdr:from>
      <xdr:col>22</xdr:col>
      <xdr:colOff>76200</xdr:colOff>
      <xdr:row>27</xdr:row>
      <xdr:rowOff>63500</xdr:rowOff>
    </xdr:from>
    <xdr:to>
      <xdr:col>23</xdr:col>
      <xdr:colOff>225400</xdr:colOff>
      <xdr:row>28</xdr:row>
      <xdr:rowOff>143000</xdr:rowOff>
    </xdr:to>
    <xdr:pic>
      <xdr:nvPicPr>
        <xdr:cNvPr id="27" name="Imagen 26"/>
        <xdr:cNvPicPr>
          <a:picLocks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11430000" y="5264150"/>
          <a:ext cx="406375" cy="270000"/>
        </a:xfrm>
        <a:prstGeom prst="roundRect">
          <a:avLst/>
        </a:prstGeom>
      </xdr:spPr>
    </xdr:pic>
    <xdr:clientData/>
  </xdr:twoCellAnchor>
  <xdr:twoCellAnchor>
    <xdr:from>
      <xdr:col>7</xdr:col>
      <xdr:colOff>393700</xdr:colOff>
      <xdr:row>21</xdr:row>
      <xdr:rowOff>38100</xdr:rowOff>
    </xdr:from>
    <xdr:to>
      <xdr:col>7</xdr:col>
      <xdr:colOff>429700</xdr:colOff>
      <xdr:row>30</xdr:row>
      <xdr:rowOff>123600</xdr:rowOff>
    </xdr:to>
    <xdr:sp macro="" textlink="">
      <xdr:nvSpPr>
        <xdr:cNvPr id="28" name="Ordenar 27"/>
        <xdr:cNvSpPr/>
      </xdr:nvSpPr>
      <xdr:spPr>
        <a:xfrm>
          <a:off x="3917950" y="4095750"/>
          <a:ext cx="36000" cy="1800000"/>
        </a:xfrm>
        <a:prstGeom prst="flowChartSort">
          <a:avLst/>
        </a:prstGeom>
        <a:blipFill dpi="0" rotWithShape="1"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SV" sz="1100"/>
        </a:p>
      </xdr:txBody>
    </xdr:sp>
    <xdr:clientData/>
  </xdr:twoCellAnchor>
  <xdr:twoCellAnchor>
    <xdr:from>
      <xdr:col>14</xdr:col>
      <xdr:colOff>342900</xdr:colOff>
      <xdr:row>21</xdr:row>
      <xdr:rowOff>0</xdr:rowOff>
    </xdr:from>
    <xdr:to>
      <xdr:col>14</xdr:col>
      <xdr:colOff>378900</xdr:colOff>
      <xdr:row>30</xdr:row>
      <xdr:rowOff>85500</xdr:rowOff>
    </xdr:to>
    <xdr:sp macro="" textlink="">
      <xdr:nvSpPr>
        <xdr:cNvPr id="29" name="Ordenar 28"/>
        <xdr:cNvSpPr/>
      </xdr:nvSpPr>
      <xdr:spPr>
        <a:xfrm>
          <a:off x="7400925" y="4057650"/>
          <a:ext cx="36000" cy="1800000"/>
        </a:xfrm>
        <a:prstGeom prst="flowChartSort">
          <a:avLst/>
        </a:prstGeom>
        <a:blipFill dpi="0" rotWithShape="1"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SV" sz="1100"/>
        </a:p>
      </xdr:txBody>
    </xdr:sp>
    <xdr:clientData/>
  </xdr:twoCellAnchor>
  <xdr:twoCellAnchor>
    <xdr:from>
      <xdr:col>21</xdr:col>
      <xdr:colOff>368300</xdr:colOff>
      <xdr:row>21</xdr:row>
      <xdr:rowOff>0</xdr:rowOff>
    </xdr:from>
    <xdr:to>
      <xdr:col>21</xdr:col>
      <xdr:colOff>404300</xdr:colOff>
      <xdr:row>30</xdr:row>
      <xdr:rowOff>85500</xdr:rowOff>
    </xdr:to>
    <xdr:sp macro="" textlink="">
      <xdr:nvSpPr>
        <xdr:cNvPr id="30" name="Ordenar 29"/>
        <xdr:cNvSpPr/>
      </xdr:nvSpPr>
      <xdr:spPr>
        <a:xfrm>
          <a:off x="10960100" y="4057650"/>
          <a:ext cx="36000" cy="1800000"/>
        </a:xfrm>
        <a:prstGeom prst="flowChartSort">
          <a:avLst/>
        </a:prstGeom>
        <a:blipFill dpi="0" rotWithShape="1"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SV" sz="1100"/>
        </a:p>
      </xdr:txBody>
    </xdr:sp>
    <xdr:clientData/>
  </xdr:twoCellAnchor>
  <xdr:twoCellAnchor>
    <xdr:from>
      <xdr:col>1</xdr:col>
      <xdr:colOff>83200</xdr:colOff>
      <xdr:row>17</xdr:row>
      <xdr:rowOff>183500</xdr:rowOff>
    </xdr:from>
    <xdr:to>
      <xdr:col>7</xdr:col>
      <xdr:colOff>181900</xdr:colOff>
      <xdr:row>18</xdr:row>
      <xdr:rowOff>29000</xdr:rowOff>
    </xdr:to>
    <xdr:sp macro="" textlink="">
      <xdr:nvSpPr>
        <xdr:cNvPr id="31" name="Ordenar 30"/>
        <xdr:cNvSpPr/>
      </xdr:nvSpPr>
      <xdr:spPr>
        <a:xfrm rot="16200000">
          <a:off x="2267200" y="2063500"/>
          <a:ext cx="36000" cy="2880000"/>
        </a:xfrm>
        <a:prstGeom prst="flowChartSort">
          <a:avLst/>
        </a:prstGeom>
        <a:blipFill dpi="0" rotWithShape="1"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SV" sz="1100"/>
        </a:p>
      </xdr:txBody>
    </xdr:sp>
    <xdr:clientData/>
  </xdr:twoCellAnchor>
  <xdr:twoCellAnchor>
    <xdr:from>
      <xdr:col>8</xdr:col>
      <xdr:colOff>63500</xdr:colOff>
      <xdr:row>17</xdr:row>
      <xdr:rowOff>177800</xdr:rowOff>
    </xdr:from>
    <xdr:to>
      <xdr:col>14</xdr:col>
      <xdr:colOff>162200</xdr:colOff>
      <xdr:row>18</xdr:row>
      <xdr:rowOff>23300</xdr:rowOff>
    </xdr:to>
    <xdr:sp macro="" textlink="">
      <xdr:nvSpPr>
        <xdr:cNvPr id="32" name="Ordenar 31"/>
        <xdr:cNvSpPr/>
      </xdr:nvSpPr>
      <xdr:spPr>
        <a:xfrm rot="16200000">
          <a:off x="5790800" y="2057800"/>
          <a:ext cx="36000" cy="2880000"/>
        </a:xfrm>
        <a:prstGeom prst="flowChartSort">
          <a:avLst/>
        </a:prstGeom>
        <a:blipFill dpi="0" rotWithShape="1"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SV" sz="1100"/>
        </a:p>
      </xdr:txBody>
    </xdr:sp>
    <xdr:clientData/>
  </xdr:twoCellAnchor>
  <xdr:twoCellAnchor>
    <xdr:from>
      <xdr:col>15</xdr:col>
      <xdr:colOff>0</xdr:colOff>
      <xdr:row>18</xdr:row>
      <xdr:rowOff>5700</xdr:rowOff>
    </xdr:from>
    <xdr:to>
      <xdr:col>21</xdr:col>
      <xdr:colOff>98700</xdr:colOff>
      <xdr:row>18</xdr:row>
      <xdr:rowOff>41700</xdr:rowOff>
    </xdr:to>
    <xdr:sp macro="" textlink="">
      <xdr:nvSpPr>
        <xdr:cNvPr id="33" name="Ordenar 32"/>
        <xdr:cNvSpPr/>
      </xdr:nvSpPr>
      <xdr:spPr>
        <a:xfrm rot="16200000">
          <a:off x="9270600" y="2076200"/>
          <a:ext cx="36000" cy="2880000"/>
        </a:xfrm>
        <a:prstGeom prst="flowChartSort">
          <a:avLst/>
        </a:prstGeom>
        <a:blipFill dpi="0" rotWithShape="1"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SV" sz="1100"/>
        </a:p>
      </xdr:txBody>
    </xdr:sp>
    <xdr:clientData/>
  </xdr:twoCellAnchor>
  <xdr:twoCellAnchor>
    <xdr:from>
      <xdr:col>22</xdr:col>
      <xdr:colOff>18400</xdr:colOff>
      <xdr:row>17</xdr:row>
      <xdr:rowOff>177800</xdr:rowOff>
    </xdr:from>
    <xdr:to>
      <xdr:col>28</xdr:col>
      <xdr:colOff>117100</xdr:colOff>
      <xdr:row>18</xdr:row>
      <xdr:rowOff>23300</xdr:rowOff>
    </xdr:to>
    <xdr:sp macro="" textlink="">
      <xdr:nvSpPr>
        <xdr:cNvPr id="34" name="Ordenar 33"/>
        <xdr:cNvSpPr/>
      </xdr:nvSpPr>
      <xdr:spPr>
        <a:xfrm rot="16200000">
          <a:off x="12832300" y="2057800"/>
          <a:ext cx="36000" cy="2880000"/>
        </a:xfrm>
        <a:prstGeom prst="flowChartSort">
          <a:avLst/>
        </a:prstGeom>
        <a:blipFill dpi="0" rotWithShape="1"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SV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21</xdr:col>
      <xdr:colOff>643277</xdr:colOff>
      <xdr:row>1</xdr:row>
      <xdr:rowOff>59531</xdr:rowOff>
    </xdr:from>
    <xdr:to>
      <xdr:col>21</xdr:col>
      <xdr:colOff>646452</xdr:colOff>
      <xdr:row>2</xdr:row>
      <xdr:rowOff>85031</xdr:rowOff>
    </xdr:to>
    <xdr:sp macro="" textlink="" fLocksText="0">
      <xdr:nvSpPr>
        <xdr:cNvPr id="2" name="CuadroTexto 1"/>
        <xdr:cNvSpPr txBox="1"/>
      </xdr:nvSpPr>
      <xdr:spPr>
        <a:xfrm>
          <a:off x="11670052" y="250031"/>
          <a:ext cx="1930400" cy="2160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SV" sz="1200"/>
            <a:t>Emerson Erazo</a:t>
          </a:r>
        </a:p>
      </xdr:txBody>
    </xdr:sp>
    <xdr:clientData fLocksWithSheet="0"/>
  </xdr:twoCellAnchor>
  <xdr:twoCellAnchor editAs="absolute">
    <xdr:from>
      <xdr:col>21</xdr:col>
      <xdr:colOff>651214</xdr:colOff>
      <xdr:row>1</xdr:row>
      <xdr:rowOff>59531</xdr:rowOff>
    </xdr:from>
    <xdr:to>
      <xdr:col>21</xdr:col>
      <xdr:colOff>657564</xdr:colOff>
      <xdr:row>2</xdr:row>
      <xdr:rowOff>85031</xdr:rowOff>
    </xdr:to>
    <xdr:sp macro="" textlink="" fLocksText="0">
      <xdr:nvSpPr>
        <xdr:cNvPr id="3" name="CuadroTexto 2"/>
        <xdr:cNvSpPr txBox="1"/>
      </xdr:nvSpPr>
      <xdr:spPr>
        <a:xfrm>
          <a:off x="13671889" y="250031"/>
          <a:ext cx="1930400" cy="2160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SV" sz="1200"/>
            <a:t>Capacitaciones</a:t>
          </a:r>
        </a:p>
      </xdr:txBody>
    </xdr:sp>
    <xdr:clientData fLocksWithSheet="0"/>
  </xdr:twoCellAnchor>
  <xdr:twoCellAnchor>
    <xdr:from>
      <xdr:col>0</xdr:col>
      <xdr:colOff>0</xdr:colOff>
      <xdr:row>0</xdr:row>
      <xdr:rowOff>12700</xdr:rowOff>
    </xdr:from>
    <xdr:to>
      <xdr:col>29</xdr:col>
      <xdr:colOff>12700</xdr:colOff>
      <xdr:row>2</xdr:row>
      <xdr:rowOff>139700</xdr:rowOff>
    </xdr:to>
    <xdr:sp macro="" textlink="">
      <xdr:nvSpPr>
        <xdr:cNvPr id="4" name="Rectángulo 3"/>
        <xdr:cNvSpPr/>
      </xdr:nvSpPr>
      <xdr:spPr>
        <a:xfrm>
          <a:off x="0" y="12700"/>
          <a:ext cx="16421100" cy="508000"/>
        </a:xfrm>
        <a:prstGeom prst="rect">
          <a:avLst/>
        </a:prstGeom>
        <a:blipFill dpi="0" rotWithShape="1"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SV" sz="4000" b="1"/>
            <a:t>QUINIELA MUNDIAL RUSIA 2018</a:t>
          </a:r>
        </a:p>
      </xdr:txBody>
    </xdr:sp>
    <xdr:clientData/>
  </xdr:twoCellAnchor>
  <xdr:twoCellAnchor>
    <xdr:from>
      <xdr:col>1</xdr:col>
      <xdr:colOff>60325</xdr:colOff>
      <xdr:row>0</xdr:row>
      <xdr:rowOff>0</xdr:rowOff>
    </xdr:from>
    <xdr:to>
      <xdr:col>6</xdr:col>
      <xdr:colOff>900</xdr:colOff>
      <xdr:row>1</xdr:row>
      <xdr:rowOff>25500</xdr:rowOff>
    </xdr:to>
    <xdr:sp macro="" textlink="">
      <xdr:nvSpPr>
        <xdr:cNvPr id="8" name="CuadroTexto 7"/>
        <xdr:cNvSpPr txBox="1"/>
      </xdr:nvSpPr>
      <xdr:spPr>
        <a:xfrm>
          <a:off x="822325" y="0"/>
          <a:ext cx="2328175" cy="216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SV" sz="1400" b="1">
              <a:solidFill>
                <a:schemeClr val="bg1"/>
              </a:solidFill>
            </a:rPr>
            <a:t>Tu nombre</a:t>
          </a:r>
        </a:p>
      </xdr:txBody>
    </xdr:sp>
    <xdr:clientData/>
  </xdr:twoCellAnchor>
  <xdr:twoCellAnchor editAs="absolute">
    <xdr:from>
      <xdr:col>23</xdr:col>
      <xdr:colOff>58100</xdr:colOff>
      <xdr:row>1</xdr:row>
      <xdr:rowOff>85725</xdr:rowOff>
    </xdr:from>
    <xdr:to>
      <xdr:col>28</xdr:col>
      <xdr:colOff>50800</xdr:colOff>
      <xdr:row>2</xdr:row>
      <xdr:rowOff>88900</xdr:rowOff>
    </xdr:to>
    <xdr:sp macro="" textlink="" fLocksText="0">
      <xdr:nvSpPr>
        <xdr:cNvPr id="9" name="CuadroTexto 8"/>
        <xdr:cNvSpPr txBox="1"/>
      </xdr:nvSpPr>
      <xdr:spPr>
        <a:xfrm>
          <a:off x="11704000" y="276225"/>
          <a:ext cx="2520000" cy="1936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SV" sz="1200"/>
            <a:t>Training &amp; Quality</a:t>
          </a:r>
        </a:p>
      </xdr:txBody>
    </xdr:sp>
    <xdr:clientData fLocksWithSheet="0"/>
  </xdr:twoCellAnchor>
  <xdr:twoCellAnchor>
    <xdr:from>
      <xdr:col>22</xdr:col>
      <xdr:colOff>197700</xdr:colOff>
      <xdr:row>0</xdr:row>
      <xdr:rowOff>25400</xdr:rowOff>
    </xdr:from>
    <xdr:to>
      <xdr:col>28</xdr:col>
      <xdr:colOff>152400</xdr:colOff>
      <xdr:row>1</xdr:row>
      <xdr:rowOff>50900</xdr:rowOff>
    </xdr:to>
    <xdr:sp macro="" textlink="">
      <xdr:nvSpPr>
        <xdr:cNvPr id="10" name="CuadroTexto 9"/>
        <xdr:cNvSpPr txBox="1"/>
      </xdr:nvSpPr>
      <xdr:spPr>
        <a:xfrm>
          <a:off x="11589600" y="25400"/>
          <a:ext cx="2736000" cy="216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SV" sz="1400" b="1">
              <a:solidFill>
                <a:schemeClr val="bg1"/>
              </a:solidFill>
            </a:rPr>
            <a:t>Área</a:t>
          </a:r>
          <a:r>
            <a:rPr lang="es-SV" sz="1400" b="1" baseline="0">
              <a:solidFill>
                <a:schemeClr val="bg1"/>
              </a:solidFill>
            </a:rPr>
            <a:t> a la que perteneces</a:t>
          </a:r>
          <a:endParaRPr lang="es-SV" sz="1400" b="1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1</xdr:col>
      <xdr:colOff>63500</xdr:colOff>
      <xdr:row>10</xdr:row>
      <xdr:rowOff>63500</xdr:rowOff>
    </xdr:from>
    <xdr:to>
      <xdr:col>2</xdr:col>
      <xdr:colOff>214151</xdr:colOff>
      <xdr:row>11</xdr:row>
      <xdr:rowOff>143000</xdr:rowOff>
    </xdr:to>
    <xdr:pic>
      <xdr:nvPicPr>
        <xdr:cNvPr id="21" name="Imagen 20" descr="Resultado de imagen para bandera de francia png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5500" y="1587500"/>
          <a:ext cx="404651" cy="270000"/>
        </a:xfrm>
        <a:prstGeom prst="round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63500</xdr:colOff>
      <xdr:row>13</xdr:row>
      <xdr:rowOff>63500</xdr:rowOff>
    </xdr:from>
    <xdr:to>
      <xdr:col>2</xdr:col>
      <xdr:colOff>212700</xdr:colOff>
      <xdr:row>14</xdr:row>
      <xdr:rowOff>143000</xdr:rowOff>
    </xdr:to>
    <xdr:pic>
      <xdr:nvPicPr>
        <xdr:cNvPr id="22" name="Imagen 21" descr="Resultado de imagen para bandera de argentina png"/>
        <xdr:cNvPicPr>
          <a:picLocks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5500" y="1968500"/>
          <a:ext cx="403200" cy="270000"/>
        </a:xfrm>
        <a:prstGeom prst="round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0</xdr:col>
      <xdr:colOff>723899</xdr:colOff>
      <xdr:row>1</xdr:row>
      <xdr:rowOff>60325</xdr:rowOff>
    </xdr:from>
    <xdr:to>
      <xdr:col>6</xdr:col>
      <xdr:colOff>94299</xdr:colOff>
      <xdr:row>2</xdr:row>
      <xdr:rowOff>63500</xdr:rowOff>
    </xdr:to>
    <xdr:sp macro="" textlink="" fLocksText="0">
      <xdr:nvSpPr>
        <xdr:cNvPr id="39" name="CuadroTexto 38"/>
        <xdr:cNvSpPr txBox="1"/>
      </xdr:nvSpPr>
      <xdr:spPr>
        <a:xfrm>
          <a:off x="723899" y="250825"/>
          <a:ext cx="2520000" cy="1936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SV" sz="1200"/>
            <a:t>Emerson Adonai</a:t>
          </a:r>
          <a:r>
            <a:rPr lang="es-SV" sz="1200" baseline="0"/>
            <a:t> Erazo</a:t>
          </a:r>
          <a:endParaRPr lang="es-SV" sz="1200"/>
        </a:p>
      </xdr:txBody>
    </xdr:sp>
    <xdr:clientData fLocksWithSheet="0"/>
  </xdr:twoCellAnchor>
  <xdr:twoCellAnchor>
    <xdr:from>
      <xdr:col>7</xdr:col>
      <xdr:colOff>406400</xdr:colOff>
      <xdr:row>7</xdr:row>
      <xdr:rowOff>38100</xdr:rowOff>
    </xdr:from>
    <xdr:to>
      <xdr:col>7</xdr:col>
      <xdr:colOff>442400</xdr:colOff>
      <xdr:row>16</xdr:row>
      <xdr:rowOff>123600</xdr:rowOff>
    </xdr:to>
    <xdr:sp macro="" textlink="">
      <xdr:nvSpPr>
        <xdr:cNvPr id="20" name="Ordenar 19"/>
        <xdr:cNvSpPr/>
      </xdr:nvSpPr>
      <xdr:spPr>
        <a:xfrm>
          <a:off x="3949700" y="1435100"/>
          <a:ext cx="36000" cy="1800000"/>
        </a:xfrm>
        <a:prstGeom prst="flowChartSort">
          <a:avLst/>
        </a:prstGeom>
        <a:blipFill dpi="0" rotWithShape="1"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SV" sz="1100"/>
        </a:p>
      </xdr:txBody>
    </xdr:sp>
    <xdr:clientData/>
  </xdr:twoCellAnchor>
  <xdr:twoCellAnchor>
    <xdr:from>
      <xdr:col>14</xdr:col>
      <xdr:colOff>355600</xdr:colOff>
      <xdr:row>7</xdr:row>
      <xdr:rowOff>0</xdr:rowOff>
    </xdr:from>
    <xdr:to>
      <xdr:col>14</xdr:col>
      <xdr:colOff>391600</xdr:colOff>
      <xdr:row>16</xdr:row>
      <xdr:rowOff>85500</xdr:rowOff>
    </xdr:to>
    <xdr:sp macro="" textlink="">
      <xdr:nvSpPr>
        <xdr:cNvPr id="42" name="Ordenar 41"/>
        <xdr:cNvSpPr/>
      </xdr:nvSpPr>
      <xdr:spPr>
        <a:xfrm>
          <a:off x="7442200" y="1397000"/>
          <a:ext cx="36000" cy="1800000"/>
        </a:xfrm>
        <a:prstGeom prst="flowChartSort">
          <a:avLst/>
        </a:prstGeom>
        <a:blipFill dpi="0" rotWithShape="1"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SV" sz="1100"/>
        </a:p>
      </xdr:txBody>
    </xdr:sp>
    <xdr:clientData/>
  </xdr:twoCellAnchor>
  <xdr:twoCellAnchor>
    <xdr:from>
      <xdr:col>21</xdr:col>
      <xdr:colOff>381000</xdr:colOff>
      <xdr:row>7</xdr:row>
      <xdr:rowOff>0</xdr:rowOff>
    </xdr:from>
    <xdr:to>
      <xdr:col>21</xdr:col>
      <xdr:colOff>417000</xdr:colOff>
      <xdr:row>16</xdr:row>
      <xdr:rowOff>85500</xdr:rowOff>
    </xdr:to>
    <xdr:sp macro="" textlink="">
      <xdr:nvSpPr>
        <xdr:cNvPr id="44" name="Ordenar 43"/>
        <xdr:cNvSpPr/>
      </xdr:nvSpPr>
      <xdr:spPr>
        <a:xfrm>
          <a:off x="11010900" y="1397000"/>
          <a:ext cx="36000" cy="1800000"/>
        </a:xfrm>
        <a:prstGeom prst="flowChartSort">
          <a:avLst/>
        </a:prstGeom>
        <a:blipFill dpi="0" rotWithShape="1"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SV" sz="1100"/>
        </a:p>
      </xdr:txBody>
    </xdr:sp>
    <xdr:clientData/>
  </xdr:twoCellAnchor>
  <xdr:twoCellAnchor editAs="oneCell">
    <xdr:from>
      <xdr:col>8</xdr:col>
      <xdr:colOff>63500</xdr:colOff>
      <xdr:row>10</xdr:row>
      <xdr:rowOff>63500</xdr:rowOff>
    </xdr:from>
    <xdr:to>
      <xdr:col>9</xdr:col>
      <xdr:colOff>212700</xdr:colOff>
      <xdr:row>11</xdr:row>
      <xdr:rowOff>143000</xdr:rowOff>
    </xdr:to>
    <xdr:pic>
      <xdr:nvPicPr>
        <xdr:cNvPr id="47" name="Imagen 46" descr="Resultado de imagen para bandera de uruguay png"/>
        <xdr:cNvPicPr>
          <a:picLocks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37100" y="1968500"/>
          <a:ext cx="403200" cy="270000"/>
        </a:xfrm>
        <a:prstGeom prst="round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50800</xdr:colOff>
      <xdr:row>13</xdr:row>
      <xdr:rowOff>76200</xdr:rowOff>
    </xdr:from>
    <xdr:to>
      <xdr:col>9</xdr:col>
      <xdr:colOff>200000</xdr:colOff>
      <xdr:row>14</xdr:row>
      <xdr:rowOff>155700</xdr:rowOff>
    </xdr:to>
    <xdr:pic>
      <xdr:nvPicPr>
        <xdr:cNvPr id="48" name="Imagen 47" descr="Resultado de imagen para bandera de portugal png"/>
        <xdr:cNvPicPr>
          <a:picLocks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362200"/>
          <a:ext cx="403200" cy="270000"/>
        </a:xfrm>
        <a:prstGeom prst="round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101600</xdr:colOff>
      <xdr:row>10</xdr:row>
      <xdr:rowOff>76200</xdr:rowOff>
    </xdr:from>
    <xdr:to>
      <xdr:col>16</xdr:col>
      <xdr:colOff>250800</xdr:colOff>
      <xdr:row>11</xdr:row>
      <xdr:rowOff>154500</xdr:rowOff>
    </xdr:to>
    <xdr:pic>
      <xdr:nvPicPr>
        <xdr:cNvPr id="51" name="Imagen 50" descr="Resultado de imagen para bandera de espaÃ±a png"/>
        <xdr:cNvPicPr>
          <a:picLocks noChangeAspect="1" noChangeArrowheads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2044700"/>
          <a:ext cx="403200" cy="268800"/>
        </a:xfrm>
        <a:prstGeom prst="round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101600</xdr:colOff>
      <xdr:row>13</xdr:row>
      <xdr:rowOff>63500</xdr:rowOff>
    </xdr:from>
    <xdr:to>
      <xdr:col>16</xdr:col>
      <xdr:colOff>250800</xdr:colOff>
      <xdr:row>14</xdr:row>
      <xdr:rowOff>143000</xdr:rowOff>
    </xdr:to>
    <xdr:pic>
      <xdr:nvPicPr>
        <xdr:cNvPr id="52" name="Imagen 51" descr="Resultado de imagen para bandera de rusia png"/>
        <xdr:cNvPicPr>
          <a:picLocks noChangeArrowheads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2603500"/>
          <a:ext cx="403200" cy="270000"/>
        </a:xfrm>
        <a:prstGeom prst="round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22</xdr:col>
      <xdr:colOff>101601</xdr:colOff>
      <xdr:row>10</xdr:row>
      <xdr:rowOff>76200</xdr:rowOff>
    </xdr:from>
    <xdr:to>
      <xdr:col>23</xdr:col>
      <xdr:colOff>250801</xdr:colOff>
      <xdr:row>11</xdr:row>
      <xdr:rowOff>155700</xdr:rowOff>
    </xdr:to>
    <xdr:pic>
      <xdr:nvPicPr>
        <xdr:cNvPr id="53" name="Imagen 52" descr="Imagen relacionada"/>
        <xdr:cNvPicPr>
          <a:picLocks noChangeArrowheads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598401" y="2044700"/>
          <a:ext cx="403200" cy="270000"/>
        </a:xfrm>
        <a:prstGeom prst="round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22</xdr:col>
      <xdr:colOff>101600</xdr:colOff>
      <xdr:row>13</xdr:row>
      <xdr:rowOff>63500</xdr:rowOff>
    </xdr:from>
    <xdr:to>
      <xdr:col>23</xdr:col>
      <xdr:colOff>250800</xdr:colOff>
      <xdr:row>14</xdr:row>
      <xdr:rowOff>143000</xdr:rowOff>
    </xdr:to>
    <xdr:pic>
      <xdr:nvPicPr>
        <xdr:cNvPr id="54" name="Imagen 53" descr="Resultado de imagen para bandera de dinamarca png"/>
        <xdr:cNvPicPr>
          <a:picLocks noChangeArrowheads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598400" y="2603500"/>
          <a:ext cx="403200" cy="270000"/>
        </a:xfrm>
        <a:prstGeom prst="round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76200</xdr:colOff>
      <xdr:row>24</xdr:row>
      <xdr:rowOff>63500</xdr:rowOff>
    </xdr:from>
    <xdr:to>
      <xdr:col>2</xdr:col>
      <xdr:colOff>225400</xdr:colOff>
      <xdr:row>25</xdr:row>
      <xdr:rowOff>143000</xdr:rowOff>
    </xdr:to>
    <xdr:pic>
      <xdr:nvPicPr>
        <xdr:cNvPr id="56" name="Imagen 55" descr="Resultado de imagen para bandera de brasil png"/>
        <xdr:cNvPicPr>
          <a:picLocks noChangeArrowheads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8200" y="4699000"/>
          <a:ext cx="403200" cy="270000"/>
        </a:xfrm>
        <a:prstGeom prst="round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63501</xdr:colOff>
      <xdr:row>27</xdr:row>
      <xdr:rowOff>63500</xdr:rowOff>
    </xdr:from>
    <xdr:to>
      <xdr:col>2</xdr:col>
      <xdr:colOff>212701</xdr:colOff>
      <xdr:row>28</xdr:row>
      <xdr:rowOff>143000</xdr:rowOff>
    </xdr:to>
    <xdr:pic>
      <xdr:nvPicPr>
        <xdr:cNvPr id="57" name="Imagen 56" descr="Resultado de imagen para bandera de mÃ©xico png"/>
        <xdr:cNvPicPr>
          <a:picLocks noChangeArrowheads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5501" y="5270500"/>
          <a:ext cx="403200" cy="270000"/>
        </a:xfrm>
        <a:prstGeom prst="round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88900</xdr:colOff>
      <xdr:row>24</xdr:row>
      <xdr:rowOff>63500</xdr:rowOff>
    </xdr:from>
    <xdr:to>
      <xdr:col>9</xdr:col>
      <xdr:colOff>238100</xdr:colOff>
      <xdr:row>25</xdr:row>
      <xdr:rowOff>143000</xdr:rowOff>
    </xdr:to>
    <xdr:pic>
      <xdr:nvPicPr>
        <xdr:cNvPr id="59" name="Imagen 58" descr="Resultado de imagen para bandera de BELGICA png"/>
        <xdr:cNvPicPr>
          <a:picLocks noChangeArrowheads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94200" y="4699000"/>
          <a:ext cx="403200" cy="270000"/>
        </a:xfrm>
        <a:prstGeom prst="round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76200</xdr:colOff>
      <xdr:row>27</xdr:row>
      <xdr:rowOff>63500</xdr:rowOff>
    </xdr:from>
    <xdr:to>
      <xdr:col>9</xdr:col>
      <xdr:colOff>225400</xdr:colOff>
      <xdr:row>28</xdr:row>
      <xdr:rowOff>143000</xdr:rowOff>
    </xdr:to>
    <xdr:pic>
      <xdr:nvPicPr>
        <xdr:cNvPr id="60" name="Imagen 59" descr="Resultado de imagen para bandera de JAPON png"/>
        <xdr:cNvPicPr>
          <a:picLocks noChangeArrowheads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81500" y="5270500"/>
          <a:ext cx="403200" cy="270000"/>
        </a:xfrm>
        <a:prstGeom prst="round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76200</xdr:colOff>
      <xdr:row>24</xdr:row>
      <xdr:rowOff>63500</xdr:rowOff>
    </xdr:from>
    <xdr:to>
      <xdr:col>16</xdr:col>
      <xdr:colOff>225400</xdr:colOff>
      <xdr:row>25</xdr:row>
      <xdr:rowOff>143000</xdr:rowOff>
    </xdr:to>
    <xdr:pic>
      <xdr:nvPicPr>
        <xdr:cNvPr id="61" name="Imagen 60" descr="Resultado de imagen para bandera de SUECIA  png"/>
        <xdr:cNvPicPr>
          <a:picLocks noChangeArrowheads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924800" y="4699000"/>
          <a:ext cx="403200" cy="270000"/>
        </a:xfrm>
        <a:prstGeom prst="round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63500</xdr:colOff>
      <xdr:row>27</xdr:row>
      <xdr:rowOff>63500</xdr:rowOff>
    </xdr:from>
    <xdr:to>
      <xdr:col>16</xdr:col>
      <xdr:colOff>212700</xdr:colOff>
      <xdr:row>28</xdr:row>
      <xdr:rowOff>143000</xdr:rowOff>
    </xdr:to>
    <xdr:pic>
      <xdr:nvPicPr>
        <xdr:cNvPr id="62" name="Imagen 61" descr="Resultado de imagen para bandera de SUIZApng"/>
        <xdr:cNvPicPr>
          <a:picLocks noChangeArrowheads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912100" y="5270500"/>
          <a:ext cx="403200" cy="270000"/>
        </a:xfrm>
        <a:prstGeom prst="round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22</xdr:col>
      <xdr:colOff>76200</xdr:colOff>
      <xdr:row>24</xdr:row>
      <xdr:rowOff>63500</xdr:rowOff>
    </xdr:from>
    <xdr:to>
      <xdr:col>23</xdr:col>
      <xdr:colOff>225400</xdr:colOff>
      <xdr:row>25</xdr:row>
      <xdr:rowOff>143000</xdr:rowOff>
    </xdr:to>
    <xdr:pic>
      <xdr:nvPicPr>
        <xdr:cNvPr id="49" name="Imagen 48"/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11468100" y="4699000"/>
          <a:ext cx="403200" cy="270000"/>
        </a:xfrm>
        <a:prstGeom prst="roundRect">
          <a:avLst/>
        </a:prstGeom>
      </xdr:spPr>
    </xdr:pic>
    <xdr:clientData/>
  </xdr:twoCellAnchor>
  <xdr:twoCellAnchor editAs="oneCell">
    <xdr:from>
      <xdr:col>22</xdr:col>
      <xdr:colOff>76200</xdr:colOff>
      <xdr:row>27</xdr:row>
      <xdr:rowOff>63500</xdr:rowOff>
    </xdr:from>
    <xdr:to>
      <xdr:col>23</xdr:col>
      <xdr:colOff>225400</xdr:colOff>
      <xdr:row>28</xdr:row>
      <xdr:rowOff>143000</xdr:rowOff>
    </xdr:to>
    <xdr:pic>
      <xdr:nvPicPr>
        <xdr:cNvPr id="50" name="Imagen 49"/>
        <xdr:cNvPicPr>
          <a:picLocks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11468100" y="5270500"/>
          <a:ext cx="403200" cy="270000"/>
        </a:xfrm>
        <a:prstGeom prst="roundRect">
          <a:avLst/>
        </a:prstGeom>
      </xdr:spPr>
    </xdr:pic>
    <xdr:clientData/>
  </xdr:twoCellAnchor>
  <xdr:twoCellAnchor>
    <xdr:from>
      <xdr:col>7</xdr:col>
      <xdr:colOff>393700</xdr:colOff>
      <xdr:row>21</xdr:row>
      <xdr:rowOff>38100</xdr:rowOff>
    </xdr:from>
    <xdr:to>
      <xdr:col>7</xdr:col>
      <xdr:colOff>429700</xdr:colOff>
      <xdr:row>30</xdr:row>
      <xdr:rowOff>123600</xdr:rowOff>
    </xdr:to>
    <xdr:sp macro="" textlink="">
      <xdr:nvSpPr>
        <xdr:cNvPr id="65" name="Ordenar 64"/>
        <xdr:cNvSpPr/>
      </xdr:nvSpPr>
      <xdr:spPr>
        <a:xfrm>
          <a:off x="3937000" y="4102100"/>
          <a:ext cx="36000" cy="1800000"/>
        </a:xfrm>
        <a:prstGeom prst="flowChartSort">
          <a:avLst/>
        </a:prstGeom>
        <a:blipFill dpi="0" rotWithShape="1"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SV" sz="1100"/>
        </a:p>
      </xdr:txBody>
    </xdr:sp>
    <xdr:clientData/>
  </xdr:twoCellAnchor>
  <xdr:twoCellAnchor>
    <xdr:from>
      <xdr:col>14</xdr:col>
      <xdr:colOff>342900</xdr:colOff>
      <xdr:row>21</xdr:row>
      <xdr:rowOff>0</xdr:rowOff>
    </xdr:from>
    <xdr:to>
      <xdr:col>14</xdr:col>
      <xdr:colOff>378900</xdr:colOff>
      <xdr:row>30</xdr:row>
      <xdr:rowOff>85500</xdr:rowOff>
    </xdr:to>
    <xdr:sp macro="" textlink="">
      <xdr:nvSpPr>
        <xdr:cNvPr id="66" name="Ordenar 65"/>
        <xdr:cNvSpPr/>
      </xdr:nvSpPr>
      <xdr:spPr>
        <a:xfrm>
          <a:off x="7429500" y="4064000"/>
          <a:ext cx="36000" cy="1800000"/>
        </a:xfrm>
        <a:prstGeom prst="flowChartSort">
          <a:avLst/>
        </a:prstGeom>
        <a:blipFill dpi="0" rotWithShape="1"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SV" sz="1100"/>
        </a:p>
      </xdr:txBody>
    </xdr:sp>
    <xdr:clientData/>
  </xdr:twoCellAnchor>
  <xdr:twoCellAnchor>
    <xdr:from>
      <xdr:col>21</xdr:col>
      <xdr:colOff>368300</xdr:colOff>
      <xdr:row>21</xdr:row>
      <xdr:rowOff>0</xdr:rowOff>
    </xdr:from>
    <xdr:to>
      <xdr:col>21</xdr:col>
      <xdr:colOff>404300</xdr:colOff>
      <xdr:row>30</xdr:row>
      <xdr:rowOff>85500</xdr:rowOff>
    </xdr:to>
    <xdr:sp macro="" textlink="">
      <xdr:nvSpPr>
        <xdr:cNvPr id="67" name="Ordenar 66"/>
        <xdr:cNvSpPr/>
      </xdr:nvSpPr>
      <xdr:spPr>
        <a:xfrm>
          <a:off x="10998200" y="4064000"/>
          <a:ext cx="36000" cy="1800000"/>
        </a:xfrm>
        <a:prstGeom prst="flowChartSort">
          <a:avLst/>
        </a:prstGeom>
        <a:blipFill dpi="0" rotWithShape="1"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SV" sz="1100"/>
        </a:p>
      </xdr:txBody>
    </xdr:sp>
    <xdr:clientData/>
  </xdr:twoCellAnchor>
  <xdr:twoCellAnchor>
    <xdr:from>
      <xdr:col>2</xdr:col>
      <xdr:colOff>261000</xdr:colOff>
      <xdr:row>17</xdr:row>
      <xdr:rowOff>183500</xdr:rowOff>
    </xdr:from>
    <xdr:to>
      <xdr:col>5</xdr:col>
      <xdr:colOff>321100</xdr:colOff>
      <xdr:row>18</xdr:row>
      <xdr:rowOff>29000</xdr:rowOff>
    </xdr:to>
    <xdr:sp macro="" textlink="">
      <xdr:nvSpPr>
        <xdr:cNvPr id="68" name="Ordenar 67"/>
        <xdr:cNvSpPr/>
      </xdr:nvSpPr>
      <xdr:spPr>
        <a:xfrm rot="16200000">
          <a:off x="2159000" y="2603500"/>
          <a:ext cx="36000" cy="1800000"/>
        </a:xfrm>
        <a:prstGeom prst="flowChartSort">
          <a:avLst/>
        </a:prstGeom>
        <a:blipFill dpi="0" rotWithShape="1"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SV" sz="1100"/>
        </a:p>
      </xdr:txBody>
    </xdr:sp>
    <xdr:clientData/>
  </xdr:twoCellAnchor>
  <xdr:twoCellAnchor>
    <xdr:from>
      <xdr:col>9</xdr:col>
      <xdr:colOff>317500</xdr:colOff>
      <xdr:row>17</xdr:row>
      <xdr:rowOff>177800</xdr:rowOff>
    </xdr:from>
    <xdr:to>
      <xdr:col>12</xdr:col>
      <xdr:colOff>377600</xdr:colOff>
      <xdr:row>18</xdr:row>
      <xdr:rowOff>23300</xdr:rowOff>
    </xdr:to>
    <xdr:sp macro="" textlink="">
      <xdr:nvSpPr>
        <xdr:cNvPr id="69" name="Ordenar 68"/>
        <xdr:cNvSpPr/>
      </xdr:nvSpPr>
      <xdr:spPr>
        <a:xfrm rot="16200000">
          <a:off x="5758800" y="2597800"/>
          <a:ext cx="36000" cy="1800000"/>
        </a:xfrm>
        <a:prstGeom prst="flowChartSort">
          <a:avLst/>
        </a:prstGeom>
        <a:blipFill dpi="0" rotWithShape="1"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SV" sz="1100"/>
        </a:p>
      </xdr:txBody>
    </xdr:sp>
    <xdr:clientData/>
  </xdr:twoCellAnchor>
  <xdr:twoCellAnchor>
    <xdr:from>
      <xdr:col>16</xdr:col>
      <xdr:colOff>254000</xdr:colOff>
      <xdr:row>18</xdr:row>
      <xdr:rowOff>5700</xdr:rowOff>
    </xdr:from>
    <xdr:to>
      <xdr:col>19</xdr:col>
      <xdr:colOff>314100</xdr:colOff>
      <xdr:row>18</xdr:row>
      <xdr:rowOff>41700</xdr:rowOff>
    </xdr:to>
    <xdr:sp macro="" textlink="">
      <xdr:nvSpPr>
        <xdr:cNvPr id="70" name="Ordenar 69"/>
        <xdr:cNvSpPr/>
      </xdr:nvSpPr>
      <xdr:spPr>
        <a:xfrm rot="16200000">
          <a:off x="9238600" y="2616200"/>
          <a:ext cx="36000" cy="1800000"/>
        </a:xfrm>
        <a:prstGeom prst="flowChartSort">
          <a:avLst/>
        </a:prstGeom>
        <a:blipFill dpi="0" rotWithShape="1"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SV" sz="1100"/>
        </a:p>
      </xdr:txBody>
    </xdr:sp>
    <xdr:clientData/>
  </xdr:twoCellAnchor>
  <xdr:twoCellAnchor>
    <xdr:from>
      <xdr:col>23</xdr:col>
      <xdr:colOff>272400</xdr:colOff>
      <xdr:row>17</xdr:row>
      <xdr:rowOff>177800</xdr:rowOff>
    </xdr:from>
    <xdr:to>
      <xdr:col>26</xdr:col>
      <xdr:colOff>332500</xdr:colOff>
      <xdr:row>18</xdr:row>
      <xdr:rowOff>23300</xdr:rowOff>
    </xdr:to>
    <xdr:sp macro="" textlink="">
      <xdr:nvSpPr>
        <xdr:cNvPr id="71" name="Ordenar 70"/>
        <xdr:cNvSpPr/>
      </xdr:nvSpPr>
      <xdr:spPr>
        <a:xfrm rot="16200000">
          <a:off x="12800300" y="2597800"/>
          <a:ext cx="36000" cy="1800000"/>
        </a:xfrm>
        <a:prstGeom prst="flowChartSort">
          <a:avLst/>
        </a:prstGeom>
        <a:blipFill dpi="0" rotWithShape="1"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SV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0</xdr:colOff>
      <xdr:row>8</xdr:row>
      <xdr:rowOff>0</xdr:rowOff>
    </xdr:from>
    <xdr:to>
      <xdr:col>3</xdr:col>
      <xdr:colOff>403200</xdr:colOff>
      <xdr:row>9</xdr:row>
      <xdr:rowOff>78300</xdr:rowOff>
    </xdr:to>
    <xdr:pic>
      <xdr:nvPicPr>
        <xdr:cNvPr id="4" name="Imagen 3" descr="Resultado de imagen para bandera de espaÃ±a png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86000" y="1524000"/>
          <a:ext cx="403200" cy="268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250032</xdr:colOff>
      <xdr:row>1</xdr:row>
      <xdr:rowOff>250032</xdr:rowOff>
    </xdr:from>
    <xdr:to>
      <xdr:col>11</xdr:col>
      <xdr:colOff>571500</xdr:colOff>
      <xdr:row>2</xdr:row>
      <xdr:rowOff>130968</xdr:rowOff>
    </xdr:to>
    <xdr:pic macro="[0]!Ordenar"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embed="rId1" cstate="print">
          <a:duotone>
            <a:prstClr val="black"/>
            <a:srgbClr val="29348C">
              <a:tint val="45000"/>
              <a:satMod val="400000"/>
            </a:srgbClr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689432" y="497682"/>
          <a:ext cx="321468" cy="31908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AL44"/>
  <sheetViews>
    <sheetView showGridLines="0" topLeftCell="H1" zoomScale="75" zoomScaleNormal="75" workbookViewId="0">
      <selection activeCell="F25" sqref="F25:F26"/>
    </sheetView>
  </sheetViews>
  <sheetFormatPr defaultColWidth="11.42578125" defaultRowHeight="15" customHeight="1" zeroHeight="1" x14ac:dyDescent="0.25"/>
  <cols>
    <col min="1" max="1" width="11.42578125" style="8" customWidth="1"/>
    <col min="2" max="2" width="3.7109375" style="5" customWidth="1"/>
    <col min="3" max="3" width="8.7109375" style="6" customWidth="1"/>
    <col min="4" max="4" width="11.42578125" style="14" customWidth="1"/>
    <col min="5" max="5" width="5.85546875" style="12" customWidth="1"/>
    <col min="6" max="6" width="5.85546875" style="11" customWidth="1"/>
    <col min="7" max="7" width="5.85546875" style="12" customWidth="1"/>
    <col min="8" max="8" width="11.42578125" style="12" customWidth="1"/>
    <col min="9" max="9" width="3.85546875" style="12" customWidth="1"/>
    <col min="10" max="10" width="8.7109375" style="11" customWidth="1"/>
    <col min="11" max="11" width="11.42578125" style="12" customWidth="1"/>
    <col min="12" max="13" width="5.85546875" style="12" customWidth="1"/>
    <col min="14" max="14" width="5.85546875" style="11" customWidth="1"/>
    <col min="15" max="15" width="11.42578125" style="12" customWidth="1"/>
    <col min="16" max="16" width="3.85546875" style="8" customWidth="1"/>
    <col min="17" max="17" width="8.7109375" style="8" customWidth="1"/>
    <col min="18" max="18" width="11.42578125" style="8" customWidth="1"/>
    <col min="19" max="20" width="5.85546875" style="8" customWidth="1"/>
    <col min="21" max="21" width="5.85546875" style="9" customWidth="1"/>
    <col min="22" max="22" width="11.42578125" style="8" customWidth="1"/>
    <col min="23" max="23" width="3.85546875" style="8" customWidth="1"/>
    <col min="24" max="24" width="8.7109375" style="12" customWidth="1"/>
    <col min="25" max="25" width="11.42578125" style="11" customWidth="1"/>
    <col min="26" max="28" width="5.85546875" style="12" customWidth="1"/>
    <col min="29" max="29" width="11.42578125" style="11" customWidth="1"/>
    <col min="30" max="30" width="11.42578125" style="12" customWidth="1"/>
    <col min="31" max="31" width="12.140625" style="12" customWidth="1"/>
    <col min="32" max="34" width="6.7109375" style="14" customWidth="1"/>
    <col min="35" max="35" width="6.7109375" style="13" customWidth="1"/>
    <col min="36" max="36" width="12.140625" style="12" bestFit="1" customWidth="1"/>
    <col min="37" max="37" width="12.140625" style="8" customWidth="1"/>
    <col min="38" max="41" width="11.42578125" style="8" customWidth="1"/>
    <col min="42" max="16384" width="11.42578125" style="8"/>
  </cols>
  <sheetData>
    <row r="1" spans="1:38" x14ac:dyDescent="0.25">
      <c r="A1" s="8">
        <v>10</v>
      </c>
      <c r="D1" s="7"/>
      <c r="E1" s="8"/>
      <c r="F1" s="9"/>
      <c r="G1" s="8"/>
      <c r="H1" s="8"/>
      <c r="I1" s="8"/>
      <c r="J1" s="9"/>
      <c r="K1" s="8"/>
      <c r="L1" s="8"/>
      <c r="M1" s="8"/>
      <c r="N1" s="9"/>
      <c r="O1" s="8"/>
      <c r="X1" s="8"/>
      <c r="Y1" s="9"/>
      <c r="Z1" s="8"/>
      <c r="AA1" s="8"/>
      <c r="AB1" s="8"/>
      <c r="AC1" s="9"/>
      <c r="AD1" s="8"/>
      <c r="AE1" s="8"/>
      <c r="AF1" s="7"/>
      <c r="AG1" s="7"/>
      <c r="AH1" s="7"/>
      <c r="AI1" s="29"/>
      <c r="AJ1" s="8"/>
    </row>
    <row r="2" spans="1:38" x14ac:dyDescent="0.25">
      <c r="D2" s="7"/>
      <c r="E2" s="8"/>
      <c r="F2" s="9"/>
      <c r="G2" s="8"/>
      <c r="H2" s="8"/>
      <c r="I2" s="8"/>
      <c r="J2" s="9"/>
      <c r="K2" s="8"/>
      <c r="L2" s="8"/>
      <c r="M2" s="8"/>
      <c r="N2" s="9"/>
      <c r="O2" s="8"/>
      <c r="X2" s="8"/>
      <c r="Y2" s="9"/>
      <c r="Z2" s="8"/>
      <c r="AA2" s="8"/>
      <c r="AB2" s="8"/>
      <c r="AC2" s="9"/>
      <c r="AD2" s="8"/>
      <c r="AE2" s="8"/>
      <c r="AF2" s="7"/>
      <c r="AG2" s="7"/>
      <c r="AH2" s="7"/>
      <c r="AI2" s="29"/>
      <c r="AJ2" s="8"/>
    </row>
    <row r="3" spans="1:38" x14ac:dyDescent="0.25">
      <c r="D3" s="7"/>
      <c r="E3" s="8"/>
      <c r="F3" s="9"/>
      <c r="G3" s="8"/>
      <c r="H3" s="8"/>
      <c r="I3" s="8"/>
      <c r="J3" s="9"/>
      <c r="K3" s="8"/>
      <c r="L3" s="8"/>
      <c r="M3" s="8"/>
      <c r="N3" s="9"/>
      <c r="O3" s="8"/>
      <c r="X3" s="8"/>
      <c r="Y3" s="9"/>
      <c r="Z3" s="8"/>
      <c r="AA3" s="8"/>
      <c r="AB3" s="8"/>
      <c r="AC3" s="9"/>
      <c r="AD3" s="8"/>
      <c r="AE3" s="8"/>
      <c r="AF3" s="7"/>
      <c r="AG3" s="7"/>
      <c r="AH3" s="7"/>
      <c r="AI3" s="29"/>
      <c r="AJ3" s="8"/>
    </row>
    <row r="4" spans="1:38" x14ac:dyDescent="0.25">
      <c r="D4" s="7"/>
      <c r="E4" s="8"/>
      <c r="F4" s="9"/>
      <c r="G4" s="8"/>
      <c r="H4" s="8"/>
      <c r="I4" s="8"/>
      <c r="J4" s="9"/>
      <c r="K4" s="8"/>
      <c r="L4" s="8"/>
      <c r="M4" s="8"/>
      <c r="N4" s="9"/>
      <c r="O4" s="8"/>
      <c r="X4" s="8"/>
      <c r="Y4" s="9"/>
      <c r="Z4" s="8"/>
      <c r="AA4" s="8"/>
      <c r="AB4" s="8"/>
      <c r="AC4" s="9"/>
      <c r="AD4" s="8"/>
      <c r="AE4" s="8"/>
      <c r="AF4" s="7"/>
      <c r="AG4" s="7"/>
      <c r="AH4" s="7"/>
      <c r="AI4" s="29"/>
      <c r="AJ4" s="8"/>
    </row>
    <row r="5" spans="1:38" s="40" customFormat="1" ht="15" customHeight="1" x14ac:dyDescent="0.25">
      <c r="B5" s="114" t="s">
        <v>39</v>
      </c>
      <c r="C5" s="114"/>
      <c r="D5" s="114"/>
      <c r="E5" s="114"/>
      <c r="F5" s="114"/>
      <c r="G5" s="114"/>
      <c r="H5" s="114"/>
      <c r="I5" s="114"/>
      <c r="J5" s="114"/>
      <c r="K5" s="114"/>
      <c r="L5" s="114"/>
      <c r="M5" s="114"/>
      <c r="N5" s="114"/>
      <c r="O5" s="114"/>
      <c r="P5" s="114"/>
      <c r="Q5" s="114"/>
      <c r="R5" s="114"/>
      <c r="S5" s="114"/>
      <c r="T5" s="114"/>
      <c r="U5" s="114"/>
      <c r="V5" s="114"/>
      <c r="W5" s="114"/>
      <c r="X5" s="114"/>
      <c r="Y5" s="114"/>
      <c r="Z5" s="114"/>
      <c r="AA5" s="114"/>
      <c r="AB5" s="114"/>
      <c r="AF5" s="89"/>
      <c r="AG5" s="89"/>
      <c r="AH5" s="89"/>
      <c r="AI5" s="89"/>
    </row>
    <row r="6" spans="1:38" s="40" customFormat="1" ht="15" customHeight="1" x14ac:dyDescent="0.25">
      <c r="B6" s="114"/>
      <c r="C6" s="114"/>
      <c r="D6" s="114"/>
      <c r="E6" s="114"/>
      <c r="F6" s="114"/>
      <c r="G6" s="114"/>
      <c r="H6" s="114"/>
      <c r="I6" s="114"/>
      <c r="J6" s="114"/>
      <c r="K6" s="114"/>
      <c r="L6" s="114"/>
      <c r="M6" s="114"/>
      <c r="N6" s="114"/>
      <c r="O6" s="114"/>
      <c r="P6" s="114"/>
      <c r="Q6" s="114"/>
      <c r="R6" s="114"/>
      <c r="S6" s="114"/>
      <c r="T6" s="114"/>
      <c r="U6" s="114"/>
      <c r="V6" s="114"/>
      <c r="W6" s="114"/>
      <c r="X6" s="114"/>
      <c r="Y6" s="114"/>
      <c r="Z6" s="114"/>
      <c r="AA6" s="114"/>
      <c r="AB6" s="114"/>
      <c r="AE6" s="115"/>
      <c r="AF6" s="115"/>
      <c r="AG6" s="115"/>
      <c r="AH6" s="115"/>
      <c r="AI6" s="115"/>
      <c r="AJ6" s="115"/>
      <c r="AK6" s="85"/>
      <c r="AL6" s="80"/>
    </row>
    <row r="7" spans="1:38" s="10" customFormat="1" ht="20.100000000000001" customHeight="1" x14ac:dyDescent="0.3">
      <c r="B7" s="55"/>
      <c r="C7" s="55"/>
      <c r="D7" s="55"/>
      <c r="E7" s="56"/>
      <c r="F7" s="55"/>
      <c r="G7" s="55"/>
      <c r="H7" s="55"/>
      <c r="I7" s="57"/>
      <c r="J7" s="55"/>
      <c r="K7" s="55"/>
      <c r="L7" s="55"/>
      <c r="M7" s="55"/>
      <c r="N7" s="55"/>
      <c r="O7" s="58"/>
      <c r="P7" s="58"/>
      <c r="Q7" s="58"/>
      <c r="R7" s="58"/>
      <c r="S7" s="58"/>
      <c r="T7" s="58"/>
      <c r="U7" s="58"/>
      <c r="V7" s="58"/>
      <c r="W7" s="55"/>
      <c r="X7" s="57"/>
      <c r="Y7" s="55"/>
      <c r="Z7" s="55"/>
      <c r="AA7" s="55"/>
      <c r="AB7" s="57"/>
      <c r="AC7" s="33"/>
      <c r="AD7" s="33"/>
      <c r="AE7" s="86"/>
      <c r="AF7" s="86"/>
      <c r="AG7" s="86"/>
      <c r="AH7" s="86"/>
      <c r="AI7" s="86"/>
      <c r="AJ7" s="87"/>
      <c r="AK7" s="88"/>
      <c r="AL7" s="81"/>
    </row>
    <row r="8" spans="1:38" s="44" customFormat="1" ht="15" customHeight="1" x14ac:dyDescent="0.3">
      <c r="B8" s="59" t="s">
        <v>42</v>
      </c>
      <c r="C8" s="60"/>
      <c r="D8" s="60"/>
      <c r="E8" s="110" t="s">
        <v>35</v>
      </c>
      <c r="F8" s="110"/>
      <c r="G8" s="110"/>
      <c r="H8" s="91"/>
      <c r="I8" s="109" t="s">
        <v>43</v>
      </c>
      <c r="J8" s="109"/>
      <c r="K8" s="109"/>
      <c r="L8" s="110" t="s">
        <v>35</v>
      </c>
      <c r="M8" s="110"/>
      <c r="N8" s="110"/>
      <c r="O8" s="91"/>
      <c r="P8" s="109" t="s">
        <v>44</v>
      </c>
      <c r="Q8" s="109"/>
      <c r="R8" s="109"/>
      <c r="S8" s="110" t="s">
        <v>36</v>
      </c>
      <c r="T8" s="110"/>
      <c r="U8" s="110"/>
      <c r="V8" s="91"/>
      <c r="W8" s="109" t="s">
        <v>45</v>
      </c>
      <c r="X8" s="109"/>
      <c r="Y8" s="109"/>
      <c r="Z8" s="110" t="s">
        <v>36</v>
      </c>
      <c r="AA8" s="110"/>
      <c r="AB8" s="110"/>
      <c r="AC8" s="91"/>
      <c r="AD8" s="46"/>
      <c r="AE8" s="86"/>
      <c r="AF8" s="86"/>
      <c r="AG8" s="86"/>
      <c r="AH8" s="86"/>
      <c r="AI8" s="86"/>
      <c r="AJ8" s="86"/>
      <c r="AK8" s="82"/>
      <c r="AL8" s="81"/>
    </row>
    <row r="9" spans="1:38" s="44" customFormat="1" ht="15" customHeight="1" x14ac:dyDescent="0.3">
      <c r="B9" s="60"/>
      <c r="C9" s="60"/>
      <c r="D9" s="60"/>
      <c r="E9" s="107">
        <v>0.41666666666666669</v>
      </c>
      <c r="F9" s="107"/>
      <c r="G9" s="107"/>
      <c r="H9" s="92"/>
      <c r="I9" s="66"/>
      <c r="J9" s="67"/>
      <c r="K9" s="65"/>
      <c r="L9" s="107">
        <v>0.58333333333333337</v>
      </c>
      <c r="M9" s="107"/>
      <c r="N9" s="107"/>
      <c r="O9" s="92"/>
      <c r="P9" s="66"/>
      <c r="Q9" s="67"/>
      <c r="R9" s="65"/>
      <c r="S9" s="107">
        <v>0.41666666666666669</v>
      </c>
      <c r="T9" s="107"/>
      <c r="U9" s="107"/>
      <c r="V9" s="92"/>
      <c r="W9" s="66"/>
      <c r="X9" s="67"/>
      <c r="Y9" s="65"/>
      <c r="Z9" s="107">
        <v>0.58333333333333337</v>
      </c>
      <c r="AA9" s="107"/>
      <c r="AB9" s="107"/>
      <c r="AC9" s="92"/>
      <c r="AD9" s="48"/>
      <c r="AE9" s="87"/>
      <c r="AF9" s="86"/>
      <c r="AG9" s="86"/>
      <c r="AH9" s="84"/>
      <c r="AI9" s="84"/>
      <c r="AJ9" s="84"/>
      <c r="AK9" s="82"/>
      <c r="AL9" s="81"/>
    </row>
    <row r="10" spans="1:38" s="44" customFormat="1" ht="15" customHeight="1" x14ac:dyDescent="0.3">
      <c r="B10" s="66"/>
      <c r="C10" s="67"/>
      <c r="D10" s="62"/>
      <c r="E10" s="66"/>
      <c r="F10" s="66"/>
      <c r="G10" s="66"/>
      <c r="H10" s="66"/>
      <c r="I10" s="66"/>
      <c r="J10" s="67"/>
      <c r="K10" s="62"/>
      <c r="L10" s="66"/>
      <c r="M10" s="66"/>
      <c r="N10" s="66"/>
      <c r="O10" s="64"/>
      <c r="P10" s="66"/>
      <c r="Q10" s="67"/>
      <c r="R10" s="62"/>
      <c r="S10" s="66"/>
      <c r="T10" s="66"/>
      <c r="U10" s="66"/>
      <c r="V10" s="64"/>
      <c r="W10" s="66"/>
      <c r="X10" s="67"/>
      <c r="Y10" s="62"/>
      <c r="Z10" s="66"/>
      <c r="AA10" s="66"/>
      <c r="AB10" s="66"/>
      <c r="AC10" s="45"/>
      <c r="AD10" s="48"/>
      <c r="AE10" s="87"/>
      <c r="AF10" s="86"/>
      <c r="AG10" s="86"/>
      <c r="AH10" s="86"/>
      <c r="AI10" s="86"/>
      <c r="AJ10" s="87"/>
      <c r="AK10" s="82"/>
      <c r="AL10" s="81"/>
    </row>
    <row r="11" spans="1:38" s="44" customFormat="1" ht="15" customHeight="1" x14ac:dyDescent="0.3">
      <c r="A11" s="52"/>
      <c r="B11" s="111" t="s">
        <v>41</v>
      </c>
      <c r="C11" s="111"/>
      <c r="D11" s="111"/>
      <c r="E11" s="111"/>
      <c r="F11" s="112">
        <v>2</v>
      </c>
      <c r="G11" s="103">
        <v>2</v>
      </c>
      <c r="H11" s="68"/>
      <c r="I11" s="100" t="s">
        <v>2</v>
      </c>
      <c r="J11" s="100"/>
      <c r="K11" s="100"/>
      <c r="L11" s="100"/>
      <c r="M11" s="101">
        <v>2</v>
      </c>
      <c r="N11" s="103">
        <v>1</v>
      </c>
      <c r="O11" s="64"/>
      <c r="P11" s="104" t="s">
        <v>4</v>
      </c>
      <c r="Q11" s="104"/>
      <c r="R11" s="104"/>
      <c r="S11" s="104"/>
      <c r="T11" s="101">
        <v>2</v>
      </c>
      <c r="U11" s="103">
        <v>3</v>
      </c>
      <c r="V11" s="64"/>
      <c r="W11" s="104" t="s">
        <v>8</v>
      </c>
      <c r="X11" s="104"/>
      <c r="Y11" s="104"/>
      <c r="Z11" s="104"/>
      <c r="AA11" s="101">
        <v>2</v>
      </c>
      <c r="AB11" s="103">
        <v>2</v>
      </c>
      <c r="AC11" s="53"/>
      <c r="AD11" s="50"/>
      <c r="AE11" s="87"/>
      <c r="AF11" s="86"/>
      <c r="AG11" s="86"/>
      <c r="AH11" s="86"/>
      <c r="AI11" s="86"/>
      <c r="AJ11" s="87"/>
      <c r="AK11" s="82"/>
      <c r="AL11" s="81"/>
    </row>
    <row r="12" spans="1:38" s="44" customFormat="1" ht="15" customHeight="1" x14ac:dyDescent="0.3">
      <c r="B12" s="111"/>
      <c r="C12" s="111"/>
      <c r="D12" s="111"/>
      <c r="E12" s="111"/>
      <c r="F12" s="113"/>
      <c r="G12" s="103"/>
      <c r="H12" s="66"/>
      <c r="I12" s="100"/>
      <c r="J12" s="100"/>
      <c r="K12" s="100"/>
      <c r="L12" s="100"/>
      <c r="M12" s="102"/>
      <c r="N12" s="103"/>
      <c r="O12" s="64"/>
      <c r="P12" s="104"/>
      <c r="Q12" s="104"/>
      <c r="R12" s="104"/>
      <c r="S12" s="104"/>
      <c r="T12" s="102"/>
      <c r="U12" s="103"/>
      <c r="V12" s="64"/>
      <c r="W12" s="104"/>
      <c r="X12" s="104"/>
      <c r="Y12" s="104"/>
      <c r="Z12" s="104"/>
      <c r="AA12" s="102"/>
      <c r="AB12" s="103"/>
      <c r="AC12" s="47"/>
      <c r="AD12" s="48"/>
      <c r="AE12" s="87"/>
      <c r="AF12" s="86"/>
      <c r="AG12" s="86"/>
      <c r="AH12" s="86"/>
      <c r="AI12" s="86"/>
      <c r="AJ12" s="87"/>
      <c r="AK12" s="82"/>
      <c r="AL12" s="81"/>
    </row>
    <row r="13" spans="1:38" s="44" customFormat="1" ht="15" customHeight="1" x14ac:dyDescent="0.3">
      <c r="B13" s="69"/>
      <c r="C13" s="69"/>
      <c r="D13" s="69"/>
      <c r="E13" s="69"/>
      <c r="F13" s="69"/>
      <c r="G13" s="66"/>
      <c r="H13" s="66"/>
      <c r="I13" s="70"/>
      <c r="J13" s="70"/>
      <c r="K13" s="70"/>
      <c r="L13" s="70"/>
      <c r="M13" s="69"/>
      <c r="N13" s="66"/>
      <c r="O13" s="64"/>
      <c r="P13" s="70"/>
      <c r="Q13" s="70"/>
      <c r="R13" s="70"/>
      <c r="S13" s="70"/>
      <c r="T13" s="69"/>
      <c r="U13" s="66"/>
      <c r="V13" s="64"/>
      <c r="W13" s="70"/>
      <c r="X13" s="70"/>
      <c r="Y13" s="70"/>
      <c r="Z13" s="70"/>
      <c r="AA13" s="69"/>
      <c r="AB13" s="66"/>
      <c r="AC13" s="47"/>
      <c r="AD13" s="48"/>
      <c r="AE13" s="87"/>
      <c r="AF13" s="86"/>
      <c r="AG13" s="86"/>
      <c r="AH13" s="86"/>
      <c r="AI13" s="86"/>
      <c r="AJ13" s="87"/>
      <c r="AK13" s="82"/>
      <c r="AL13" s="81"/>
    </row>
    <row r="14" spans="1:38" s="44" customFormat="1" ht="15" customHeight="1" x14ac:dyDescent="0.3">
      <c r="B14" s="111" t="s">
        <v>40</v>
      </c>
      <c r="C14" s="111"/>
      <c r="D14" s="111"/>
      <c r="E14" s="111"/>
      <c r="F14" s="101">
        <v>2</v>
      </c>
      <c r="G14" s="103">
        <v>1</v>
      </c>
      <c r="H14" s="66"/>
      <c r="I14" s="100" t="s">
        <v>3</v>
      </c>
      <c r="J14" s="100"/>
      <c r="K14" s="100"/>
      <c r="L14" s="100"/>
      <c r="M14" s="101">
        <v>2</v>
      </c>
      <c r="N14" s="103">
        <v>0</v>
      </c>
      <c r="O14" s="71"/>
      <c r="P14" s="105" t="s">
        <v>1</v>
      </c>
      <c r="Q14" s="105"/>
      <c r="R14" s="105"/>
      <c r="S14" s="105"/>
      <c r="T14" s="101">
        <v>2</v>
      </c>
      <c r="U14" s="103">
        <v>1</v>
      </c>
      <c r="V14" s="71"/>
      <c r="W14" s="106" t="s">
        <v>6</v>
      </c>
      <c r="X14" s="106"/>
      <c r="Y14" s="106"/>
      <c r="Z14" s="106"/>
      <c r="AA14" s="101">
        <v>2</v>
      </c>
      <c r="AB14" s="103">
        <v>2</v>
      </c>
      <c r="AC14" s="47"/>
      <c r="AD14" s="48"/>
      <c r="AE14" s="87"/>
      <c r="AF14" s="86"/>
      <c r="AG14" s="86"/>
      <c r="AH14" s="84"/>
      <c r="AI14" s="84"/>
      <c r="AJ14" s="84"/>
      <c r="AK14" s="82"/>
      <c r="AL14" s="81"/>
    </row>
    <row r="15" spans="1:38" s="44" customFormat="1" ht="15" customHeight="1" x14ac:dyDescent="0.3">
      <c r="B15" s="111"/>
      <c r="C15" s="111"/>
      <c r="D15" s="111"/>
      <c r="E15" s="111"/>
      <c r="F15" s="102"/>
      <c r="G15" s="103"/>
      <c r="H15" s="72"/>
      <c r="I15" s="100"/>
      <c r="J15" s="100"/>
      <c r="K15" s="100"/>
      <c r="L15" s="100"/>
      <c r="M15" s="102"/>
      <c r="N15" s="103"/>
      <c r="O15" s="71"/>
      <c r="P15" s="105"/>
      <c r="Q15" s="105"/>
      <c r="R15" s="105"/>
      <c r="S15" s="105"/>
      <c r="T15" s="102"/>
      <c r="U15" s="103"/>
      <c r="V15" s="71"/>
      <c r="W15" s="106"/>
      <c r="X15" s="106"/>
      <c r="Y15" s="106"/>
      <c r="Z15" s="106"/>
      <c r="AA15" s="102"/>
      <c r="AB15" s="103"/>
      <c r="AC15" s="47"/>
      <c r="AD15" s="48"/>
      <c r="AE15" s="82"/>
      <c r="AF15" s="86"/>
      <c r="AG15" s="86"/>
      <c r="AH15" s="86"/>
      <c r="AI15" s="86"/>
      <c r="AJ15" s="83"/>
      <c r="AK15" s="82"/>
      <c r="AL15" s="81"/>
    </row>
    <row r="16" spans="1:38" s="44" customFormat="1" ht="15" customHeight="1" x14ac:dyDescent="0.3">
      <c r="B16" s="66"/>
      <c r="C16" s="67"/>
      <c r="D16" s="65"/>
      <c r="E16" s="65"/>
      <c r="F16" s="66"/>
      <c r="G16" s="66"/>
      <c r="H16" s="66"/>
      <c r="I16" s="66"/>
      <c r="J16" s="67"/>
      <c r="K16" s="65"/>
      <c r="L16" s="65"/>
      <c r="M16" s="66"/>
      <c r="N16" s="66"/>
      <c r="O16" s="71"/>
      <c r="P16" s="66"/>
      <c r="Q16" s="67"/>
      <c r="R16" s="65"/>
      <c r="S16" s="65"/>
      <c r="T16" s="66"/>
      <c r="U16" s="66"/>
      <c r="V16" s="71"/>
      <c r="W16" s="66"/>
      <c r="X16" s="67"/>
      <c r="Y16" s="65"/>
      <c r="Z16" s="65"/>
      <c r="AA16" s="66"/>
      <c r="AB16" s="66"/>
      <c r="AC16" s="47"/>
      <c r="AD16" s="48"/>
      <c r="AE16" s="82"/>
      <c r="AF16" s="86"/>
      <c r="AG16" s="86"/>
      <c r="AH16" s="84"/>
      <c r="AI16" s="84"/>
      <c r="AJ16" s="83"/>
      <c r="AK16" s="82"/>
      <c r="AL16" s="81"/>
    </row>
    <row r="17" spans="1:38" s="44" customFormat="1" ht="15" customHeight="1" x14ac:dyDescent="0.3">
      <c r="B17" s="66"/>
      <c r="C17" s="67"/>
      <c r="D17" s="62"/>
      <c r="E17" s="66"/>
      <c r="F17" s="66"/>
      <c r="G17" s="66"/>
      <c r="H17" s="73"/>
      <c r="I17" s="73"/>
      <c r="J17" s="68"/>
      <c r="K17" s="68"/>
      <c r="L17" s="73"/>
      <c r="M17" s="73"/>
      <c r="N17" s="73"/>
      <c r="O17" s="71"/>
      <c r="P17" s="71"/>
      <c r="Q17" s="68"/>
      <c r="R17" s="71"/>
      <c r="S17" s="71"/>
      <c r="T17" s="71"/>
      <c r="U17" s="71"/>
      <c r="V17" s="71"/>
      <c r="W17" s="68"/>
      <c r="X17" s="74"/>
      <c r="Y17" s="75"/>
      <c r="Z17" s="73"/>
      <c r="AA17" s="73"/>
      <c r="AB17" s="73"/>
      <c r="AC17" s="50"/>
      <c r="AD17" s="48"/>
      <c r="AE17" s="108" t="s">
        <v>17</v>
      </c>
      <c r="AF17" s="108"/>
      <c r="AG17" s="108"/>
      <c r="AH17" s="108" t="s">
        <v>20</v>
      </c>
      <c r="AI17" s="108"/>
      <c r="AJ17" s="108"/>
      <c r="AK17" s="93" t="s">
        <v>21</v>
      </c>
      <c r="AL17" s="81"/>
    </row>
    <row r="18" spans="1:38" s="44" customFormat="1" ht="15" customHeight="1" x14ac:dyDescent="0.3">
      <c r="B18" s="76"/>
      <c r="C18" s="77"/>
      <c r="D18" s="75"/>
      <c r="E18" s="73"/>
      <c r="F18" s="73"/>
      <c r="G18" s="68"/>
      <c r="H18" s="73"/>
      <c r="I18" s="73"/>
      <c r="J18" s="73"/>
      <c r="K18" s="73"/>
      <c r="L18" s="73"/>
      <c r="M18" s="73"/>
      <c r="N18" s="73"/>
      <c r="O18" s="71"/>
      <c r="P18" s="71"/>
      <c r="Q18" s="71"/>
      <c r="R18" s="71"/>
      <c r="S18" s="71"/>
      <c r="T18" s="71"/>
      <c r="U18" s="71"/>
      <c r="V18" s="71"/>
      <c r="W18" s="78"/>
      <c r="X18" s="74"/>
      <c r="Y18" s="75"/>
      <c r="Z18" s="73"/>
      <c r="AA18" s="73"/>
      <c r="AB18" s="73"/>
      <c r="AC18" s="50"/>
      <c r="AD18" s="48"/>
      <c r="AE18" s="94" t="s">
        <v>5</v>
      </c>
      <c r="AF18" s="94">
        <f>F11</f>
        <v>2</v>
      </c>
      <c r="AG18" s="94">
        <f>G11</f>
        <v>2</v>
      </c>
      <c r="AH18" s="94">
        <f>G14</f>
        <v>1</v>
      </c>
      <c r="AI18" s="94">
        <f>F14</f>
        <v>2</v>
      </c>
      <c r="AJ18" s="95" t="s">
        <v>7</v>
      </c>
      <c r="AK18" s="94" t="str">
        <f>IF(OR(F11="", F14=""), "", IF((SUM(F11:G12))=(SUM(F14:G15)),"", IF((SUM(F11:G12))&gt;(SUM(F14:G15)),AE18, AJ18)))</f>
        <v>FRANCIA</v>
      </c>
      <c r="AL18" s="81"/>
    </row>
    <row r="19" spans="1:38" s="44" customFormat="1" ht="15" customHeight="1" x14ac:dyDescent="0.3">
      <c r="B19" s="76"/>
      <c r="C19" s="77"/>
      <c r="D19" s="75"/>
      <c r="E19" s="73"/>
      <c r="F19" s="73"/>
      <c r="G19" s="73"/>
      <c r="H19" s="73"/>
      <c r="I19" s="73"/>
      <c r="J19" s="73"/>
      <c r="K19" s="73"/>
      <c r="L19" s="73"/>
      <c r="M19" s="73"/>
      <c r="N19" s="73"/>
      <c r="O19" s="71"/>
      <c r="P19" s="71"/>
      <c r="Q19" s="71"/>
      <c r="R19" s="68"/>
      <c r="S19" s="71"/>
      <c r="T19" s="71"/>
      <c r="U19" s="71"/>
      <c r="V19" s="71"/>
      <c r="W19" s="78"/>
      <c r="X19" s="74"/>
      <c r="Y19" s="75"/>
      <c r="Z19" s="73"/>
      <c r="AA19" s="73"/>
      <c r="AB19" s="73"/>
      <c r="AC19" s="50"/>
      <c r="AD19" s="48"/>
      <c r="AE19" s="94" t="s">
        <v>2</v>
      </c>
      <c r="AF19" s="94">
        <f>M11</f>
        <v>2</v>
      </c>
      <c r="AG19" s="94">
        <f>N11</f>
        <v>1</v>
      </c>
      <c r="AH19" s="94">
        <f>N14</f>
        <v>0</v>
      </c>
      <c r="AI19" s="94">
        <f>M14</f>
        <v>2</v>
      </c>
      <c r="AJ19" s="94" t="s">
        <v>3</v>
      </c>
      <c r="AK19" s="95" t="str">
        <f>IF(OR(M11="", M14=""), "", IF((SUM(M11:N12))=(SUM(M14:N15)),"", IF((SUM(M11:N12))&gt;(SUM(M14:N15)),AE19, AJ19)))</f>
        <v>URUGUAY</v>
      </c>
      <c r="AL19" s="81"/>
    </row>
    <row r="20" spans="1:38" s="44" customFormat="1" ht="15" customHeight="1" x14ac:dyDescent="0.3">
      <c r="B20" s="76"/>
      <c r="C20" s="77"/>
      <c r="D20" s="75"/>
      <c r="E20" s="73"/>
      <c r="F20" s="73"/>
      <c r="G20" s="73"/>
      <c r="H20" s="68"/>
      <c r="I20" s="73"/>
      <c r="J20" s="73"/>
      <c r="K20" s="73"/>
      <c r="L20" s="73"/>
      <c r="M20" s="73"/>
      <c r="N20" s="73"/>
      <c r="O20" s="71"/>
      <c r="P20" s="71"/>
      <c r="Q20" s="71"/>
      <c r="R20" s="71"/>
      <c r="S20" s="71"/>
      <c r="T20" s="71"/>
      <c r="U20" s="71"/>
      <c r="V20" s="71"/>
      <c r="W20" s="78"/>
      <c r="X20" s="74"/>
      <c r="Y20" s="75"/>
      <c r="Z20" s="73"/>
      <c r="AA20" s="73"/>
      <c r="AB20" s="73"/>
      <c r="AC20" s="50"/>
      <c r="AD20" s="48"/>
      <c r="AE20" s="95" t="s">
        <v>4</v>
      </c>
      <c r="AF20" s="94">
        <f>T11</f>
        <v>2</v>
      </c>
      <c r="AG20" s="94">
        <f>U11</f>
        <v>3</v>
      </c>
      <c r="AH20" s="94">
        <f>U14</f>
        <v>1</v>
      </c>
      <c r="AI20" s="94">
        <f>T14</f>
        <v>2</v>
      </c>
      <c r="AJ20" s="94" t="s">
        <v>1</v>
      </c>
      <c r="AK20" s="95" t="str">
        <f>IF(OR(T11="", T14=""), "", IF((SUM(T11:U12))=(SUM(T14:U15)),"", IF((SUM(T11:U12))&gt;(SUM(T14:U15)),AE20, AJ20)))</f>
        <v>ESPAÑA</v>
      </c>
      <c r="AL20" s="81"/>
    </row>
    <row r="21" spans="1:38" s="44" customFormat="1" ht="15" customHeight="1" x14ac:dyDescent="0.3">
      <c r="B21" s="76"/>
      <c r="C21" s="77"/>
      <c r="D21" s="75"/>
      <c r="E21" s="73"/>
      <c r="F21" s="73"/>
      <c r="G21" s="77"/>
      <c r="H21" s="79"/>
      <c r="I21" s="79"/>
      <c r="J21" s="73"/>
      <c r="K21" s="73"/>
      <c r="L21" s="73"/>
      <c r="M21" s="73"/>
      <c r="N21" s="73"/>
      <c r="O21" s="71"/>
      <c r="P21" s="71"/>
      <c r="Q21" s="71"/>
      <c r="R21" s="71"/>
      <c r="S21" s="71"/>
      <c r="T21" s="71"/>
      <c r="U21" s="71"/>
      <c r="V21" s="71"/>
      <c r="W21" s="78"/>
      <c r="X21" s="74"/>
      <c r="Y21" s="75"/>
      <c r="Z21" s="73"/>
      <c r="AA21" s="73"/>
      <c r="AB21" s="79"/>
      <c r="AC21" s="49"/>
      <c r="AD21" s="50"/>
      <c r="AE21" s="95" t="s">
        <v>8</v>
      </c>
      <c r="AF21" s="94">
        <f>AA11</f>
        <v>2</v>
      </c>
      <c r="AG21" s="94">
        <f>AB11</f>
        <v>2</v>
      </c>
      <c r="AH21" s="94">
        <f>AB14</f>
        <v>2</v>
      </c>
      <c r="AI21" s="94">
        <f>AA14</f>
        <v>2</v>
      </c>
      <c r="AJ21" s="95" t="s">
        <v>6</v>
      </c>
      <c r="AK21" s="95" t="str">
        <f>IF(OR(AA11="", AA14=""), "", IF((SUM(AA11:AB12))=(SUM(AA14:AB15)),"", IF((SUM(AA11:AB12))&gt;(SUM(AA14:AB15)),AE21, AJ21)))</f>
        <v/>
      </c>
      <c r="AL21" s="81"/>
    </row>
    <row r="22" spans="1:38" s="44" customFormat="1" ht="15" customHeight="1" x14ac:dyDescent="0.3">
      <c r="A22" s="54"/>
      <c r="B22" s="109" t="s">
        <v>46</v>
      </c>
      <c r="C22" s="109"/>
      <c r="D22" s="109"/>
      <c r="E22" s="110" t="s">
        <v>37</v>
      </c>
      <c r="F22" s="110"/>
      <c r="G22" s="110"/>
      <c r="H22" s="110"/>
      <c r="I22" s="109" t="s">
        <v>47</v>
      </c>
      <c r="J22" s="109"/>
      <c r="K22" s="109"/>
      <c r="L22" s="110" t="s">
        <v>37</v>
      </c>
      <c r="M22" s="110"/>
      <c r="N22" s="110"/>
      <c r="O22" s="110"/>
      <c r="P22" s="109" t="s">
        <v>48</v>
      </c>
      <c r="Q22" s="109"/>
      <c r="R22" s="109"/>
      <c r="S22" s="110" t="s">
        <v>38</v>
      </c>
      <c r="T22" s="110"/>
      <c r="U22" s="110"/>
      <c r="V22" s="110"/>
      <c r="W22" s="109" t="s">
        <v>49</v>
      </c>
      <c r="X22" s="109"/>
      <c r="Y22" s="109"/>
      <c r="Z22" s="110" t="s">
        <v>38</v>
      </c>
      <c r="AA22" s="110"/>
      <c r="AB22" s="110"/>
      <c r="AC22" s="110"/>
      <c r="AD22" s="48"/>
      <c r="AE22" s="95" t="s">
        <v>9</v>
      </c>
      <c r="AF22" s="94">
        <f>F25</f>
        <v>4</v>
      </c>
      <c r="AG22" s="94">
        <f>G25</f>
        <v>1</v>
      </c>
      <c r="AH22" s="94">
        <f>G28</f>
        <v>2</v>
      </c>
      <c r="AI22" s="94">
        <f>F28</f>
        <v>4</v>
      </c>
      <c r="AJ22" s="95" t="s">
        <v>11</v>
      </c>
      <c r="AK22" s="95" t="str">
        <f>IF(OR(F25="", F28=""), "", IF((SUM(F25:G26))=(SUM(F28:G29)),"", IF((SUM(F25:G26))&gt;(SUM(F28:G29)),AE22, AJ22)))</f>
        <v>MÉXICO</v>
      </c>
    </row>
    <row r="23" spans="1:38" s="44" customFormat="1" ht="15" customHeight="1" x14ac:dyDescent="0.3">
      <c r="A23" s="54"/>
      <c r="B23" s="66"/>
      <c r="C23" s="67"/>
      <c r="D23" s="65"/>
      <c r="E23" s="107">
        <v>0.41666666666666669</v>
      </c>
      <c r="F23" s="107"/>
      <c r="G23" s="107"/>
      <c r="H23" s="107"/>
      <c r="I23" s="66"/>
      <c r="J23" s="67"/>
      <c r="K23" s="65"/>
      <c r="L23" s="107">
        <v>0.41666666666666669</v>
      </c>
      <c r="M23" s="107"/>
      <c r="N23" s="107"/>
      <c r="O23" s="107"/>
      <c r="P23" s="66"/>
      <c r="Q23" s="67"/>
      <c r="R23" s="65"/>
      <c r="S23" s="107">
        <v>0.41666666666666669</v>
      </c>
      <c r="T23" s="107"/>
      <c r="U23" s="107"/>
      <c r="V23" s="107"/>
      <c r="W23" s="66"/>
      <c r="X23" s="67"/>
      <c r="Y23" s="65"/>
      <c r="Z23" s="107">
        <v>0.58333333333333337</v>
      </c>
      <c r="AA23" s="107"/>
      <c r="AB23" s="107"/>
      <c r="AC23" s="107"/>
      <c r="AD23" s="48"/>
      <c r="AE23" s="95" t="s">
        <v>13</v>
      </c>
      <c r="AF23" s="94">
        <f>M25</f>
        <v>2</v>
      </c>
      <c r="AG23" s="94">
        <f>N25</f>
        <v>1</v>
      </c>
      <c r="AH23" s="94">
        <f>N28</f>
        <v>2</v>
      </c>
      <c r="AI23" s="94">
        <f>M28</f>
        <v>2</v>
      </c>
      <c r="AJ23" s="95" t="s">
        <v>16</v>
      </c>
      <c r="AK23" s="95" t="str">
        <f>IF(OR(M25="", M28=""), "", IF((SUM(M25:N26))=(SUM(M28:N29)),"", IF((SUM(M25:N26))&gt;(SUM(M28:N29)),AE23, AJ23)))</f>
        <v>JAPÓN</v>
      </c>
    </row>
    <row r="24" spans="1:38" s="44" customFormat="1" ht="15" customHeight="1" x14ac:dyDescent="0.3">
      <c r="A24" s="54"/>
      <c r="B24" s="66"/>
      <c r="C24" s="67"/>
      <c r="D24" s="62"/>
      <c r="E24" s="66"/>
      <c r="F24" s="66"/>
      <c r="G24" s="66"/>
      <c r="H24" s="66"/>
      <c r="I24" s="66"/>
      <c r="J24" s="67"/>
      <c r="K24" s="62"/>
      <c r="L24" s="66"/>
      <c r="M24" s="66"/>
      <c r="N24" s="66"/>
      <c r="O24" s="67"/>
      <c r="P24" s="66"/>
      <c r="Q24" s="67"/>
      <c r="R24" s="62"/>
      <c r="S24" s="66"/>
      <c r="T24" s="66"/>
      <c r="U24" s="66"/>
      <c r="V24" s="67"/>
      <c r="W24" s="66"/>
      <c r="X24" s="67"/>
      <c r="Y24" s="62"/>
      <c r="Z24" s="66"/>
      <c r="AA24" s="66"/>
      <c r="AB24" s="66"/>
      <c r="AC24" s="50"/>
      <c r="AD24" s="48"/>
      <c r="AE24" s="95" t="s">
        <v>12</v>
      </c>
      <c r="AF24" s="94">
        <f>T25</f>
        <v>2</v>
      </c>
      <c r="AG24" s="94">
        <f>U25</f>
        <v>1</v>
      </c>
      <c r="AH24" s="94">
        <f>U28</f>
        <v>1</v>
      </c>
      <c r="AI24" s="94">
        <f>T28</f>
        <v>2</v>
      </c>
      <c r="AJ24" s="95" t="s">
        <v>10</v>
      </c>
      <c r="AK24" s="95" t="str">
        <f>IF(OR(T25="", T28=""), "", IF((SUM(T25:U26))=(SUM(T28:U29)),"", IF((SUM(T25:U26))&gt;(SUM(T28:U29)),AE24, AJ24)))</f>
        <v/>
      </c>
    </row>
    <row r="25" spans="1:38" s="44" customFormat="1" ht="15" customHeight="1" x14ac:dyDescent="0.3">
      <c r="A25" s="54"/>
      <c r="B25" s="104" t="s">
        <v>9</v>
      </c>
      <c r="C25" s="104"/>
      <c r="D25" s="104"/>
      <c r="E25" s="104"/>
      <c r="F25" s="101">
        <v>4</v>
      </c>
      <c r="G25" s="103">
        <v>1</v>
      </c>
      <c r="H25" s="66"/>
      <c r="I25" s="104" t="s">
        <v>13</v>
      </c>
      <c r="J25" s="104"/>
      <c r="K25" s="104"/>
      <c r="L25" s="104"/>
      <c r="M25" s="101">
        <v>2</v>
      </c>
      <c r="N25" s="103">
        <v>1</v>
      </c>
      <c r="O25" s="66"/>
      <c r="P25" s="104" t="s">
        <v>12</v>
      </c>
      <c r="Q25" s="104"/>
      <c r="R25" s="104"/>
      <c r="S25" s="104"/>
      <c r="T25" s="101">
        <v>2</v>
      </c>
      <c r="U25" s="103">
        <v>1</v>
      </c>
      <c r="V25" s="63"/>
      <c r="W25" s="106" t="s">
        <v>15</v>
      </c>
      <c r="X25" s="106"/>
      <c r="Y25" s="106"/>
      <c r="Z25" s="106"/>
      <c r="AA25" s="101">
        <v>2</v>
      </c>
      <c r="AB25" s="99"/>
      <c r="AC25" s="50"/>
      <c r="AD25" s="48"/>
      <c r="AE25" s="95" t="s">
        <v>15</v>
      </c>
      <c r="AF25" s="94">
        <f>AA25</f>
        <v>2</v>
      </c>
      <c r="AG25" s="94">
        <f>AB25</f>
        <v>0</v>
      </c>
      <c r="AH25" s="94">
        <f>AB28</f>
        <v>0</v>
      </c>
      <c r="AI25" s="94">
        <f>AA28</f>
        <v>2</v>
      </c>
      <c r="AJ25" s="94" t="s">
        <v>14</v>
      </c>
      <c r="AK25" s="95" t="str">
        <f>IF(OR(AA25="", AA28=""), "", IF((SUM(AA25:AB26))=(SUM(AA28:AB29)),"", IF((SUM(AA25:AB26))&gt;(SUM(AA28:AB29)),AE25, AJ25)))</f>
        <v/>
      </c>
    </row>
    <row r="26" spans="1:38" s="44" customFormat="1" ht="15" customHeight="1" x14ac:dyDescent="0.3">
      <c r="A26" s="54"/>
      <c r="B26" s="104"/>
      <c r="C26" s="104"/>
      <c r="D26" s="104"/>
      <c r="E26" s="104"/>
      <c r="F26" s="102"/>
      <c r="G26" s="103"/>
      <c r="H26" s="66"/>
      <c r="I26" s="104"/>
      <c r="J26" s="104"/>
      <c r="K26" s="104"/>
      <c r="L26" s="104"/>
      <c r="M26" s="102"/>
      <c r="N26" s="103"/>
      <c r="O26" s="66"/>
      <c r="P26" s="104"/>
      <c r="Q26" s="104"/>
      <c r="R26" s="104"/>
      <c r="S26" s="104"/>
      <c r="T26" s="102"/>
      <c r="U26" s="103"/>
      <c r="V26" s="63"/>
      <c r="W26" s="106"/>
      <c r="X26" s="106"/>
      <c r="Y26" s="106"/>
      <c r="Z26" s="106"/>
      <c r="AA26" s="102"/>
      <c r="AB26" s="99"/>
      <c r="AC26" s="50"/>
      <c r="AD26" s="48"/>
      <c r="AE26" s="48"/>
      <c r="AF26" s="90"/>
      <c r="AG26" s="90"/>
      <c r="AH26" s="90"/>
      <c r="AI26" s="90"/>
      <c r="AJ26" s="50"/>
      <c r="AK26" s="51"/>
    </row>
    <row r="27" spans="1:38" s="44" customFormat="1" ht="15" customHeight="1" x14ac:dyDescent="0.3">
      <c r="A27" s="54"/>
      <c r="B27" s="69"/>
      <c r="C27" s="69"/>
      <c r="D27" s="69"/>
      <c r="E27" s="69"/>
      <c r="F27" s="69"/>
      <c r="G27" s="66"/>
      <c r="H27" s="66"/>
      <c r="I27" s="70"/>
      <c r="J27" s="70"/>
      <c r="K27" s="70"/>
      <c r="L27" s="70"/>
      <c r="M27" s="69"/>
      <c r="N27" s="66"/>
      <c r="O27" s="66"/>
      <c r="P27" s="70"/>
      <c r="Q27" s="70"/>
      <c r="R27" s="70"/>
      <c r="S27" s="70"/>
      <c r="T27" s="69"/>
      <c r="U27" s="66"/>
      <c r="V27" s="63"/>
      <c r="W27" s="70"/>
      <c r="X27" s="70"/>
      <c r="Y27" s="70"/>
      <c r="Z27" s="70"/>
      <c r="AA27" s="69"/>
      <c r="AB27" s="66"/>
      <c r="AC27" s="50"/>
      <c r="AD27" s="48"/>
      <c r="AE27" s="48"/>
      <c r="AF27" s="90"/>
      <c r="AG27" s="90"/>
      <c r="AH27" s="90"/>
      <c r="AI27" s="90"/>
      <c r="AJ27" s="50"/>
      <c r="AK27" s="51"/>
    </row>
    <row r="28" spans="1:38" s="44" customFormat="1" ht="15" customHeight="1" x14ac:dyDescent="0.3">
      <c r="A28" s="54"/>
      <c r="B28" s="100" t="s">
        <v>11</v>
      </c>
      <c r="C28" s="100"/>
      <c r="D28" s="100"/>
      <c r="E28" s="100"/>
      <c r="F28" s="101">
        <v>4</v>
      </c>
      <c r="G28" s="103">
        <v>2</v>
      </c>
      <c r="H28" s="68"/>
      <c r="I28" s="104" t="s">
        <v>16</v>
      </c>
      <c r="J28" s="104"/>
      <c r="K28" s="104"/>
      <c r="L28" s="104"/>
      <c r="M28" s="101">
        <v>2</v>
      </c>
      <c r="N28" s="103">
        <v>2</v>
      </c>
      <c r="O28" s="66"/>
      <c r="P28" s="105" t="s">
        <v>10</v>
      </c>
      <c r="Q28" s="105"/>
      <c r="R28" s="105"/>
      <c r="S28" s="105"/>
      <c r="T28" s="101">
        <v>2</v>
      </c>
      <c r="U28" s="103">
        <v>1</v>
      </c>
      <c r="V28" s="63"/>
      <c r="W28" s="106" t="s">
        <v>14</v>
      </c>
      <c r="X28" s="106"/>
      <c r="Y28" s="106"/>
      <c r="Z28" s="106"/>
      <c r="AA28" s="101">
        <v>2</v>
      </c>
      <c r="AB28" s="99"/>
      <c r="AC28" s="49"/>
      <c r="AD28" s="50"/>
      <c r="AE28" s="48"/>
      <c r="AF28" s="90"/>
      <c r="AG28" s="90"/>
      <c r="AH28" s="90"/>
      <c r="AI28" s="90"/>
      <c r="AJ28" s="50"/>
      <c r="AK28" s="51"/>
    </row>
    <row r="29" spans="1:38" s="44" customFormat="1" ht="15" customHeight="1" x14ac:dyDescent="0.3">
      <c r="A29" s="54"/>
      <c r="B29" s="100"/>
      <c r="C29" s="100"/>
      <c r="D29" s="100"/>
      <c r="E29" s="100"/>
      <c r="F29" s="102"/>
      <c r="G29" s="103"/>
      <c r="H29" s="66"/>
      <c r="I29" s="104"/>
      <c r="J29" s="104"/>
      <c r="K29" s="104"/>
      <c r="L29" s="104"/>
      <c r="M29" s="102"/>
      <c r="N29" s="103"/>
      <c r="O29" s="66"/>
      <c r="P29" s="105"/>
      <c r="Q29" s="105"/>
      <c r="R29" s="105"/>
      <c r="S29" s="105"/>
      <c r="T29" s="102"/>
      <c r="U29" s="103"/>
      <c r="V29" s="63"/>
      <c r="W29" s="106"/>
      <c r="X29" s="106"/>
      <c r="Y29" s="106"/>
      <c r="Z29" s="106"/>
      <c r="AA29" s="102"/>
      <c r="AB29" s="99"/>
      <c r="AC29" s="50"/>
      <c r="AD29" s="48"/>
      <c r="AE29" s="48"/>
      <c r="AF29" s="90"/>
      <c r="AG29" s="90"/>
      <c r="AH29" s="90"/>
      <c r="AI29" s="90"/>
      <c r="AJ29" s="50"/>
      <c r="AK29" s="51"/>
    </row>
    <row r="30" spans="1:38" ht="15" customHeight="1" x14ac:dyDescent="0.3">
      <c r="B30" s="32"/>
      <c r="C30" s="34"/>
      <c r="D30" s="30"/>
      <c r="E30" s="30"/>
      <c r="F30" s="35"/>
      <c r="G30" s="35"/>
      <c r="H30" s="35"/>
      <c r="I30" s="41"/>
      <c r="J30" s="42"/>
      <c r="K30" s="43"/>
      <c r="L30" s="43"/>
      <c r="M30" s="35"/>
      <c r="N30" s="35"/>
      <c r="O30" s="35"/>
      <c r="P30" s="32"/>
      <c r="Q30" s="34"/>
      <c r="R30" s="30"/>
      <c r="S30" s="30"/>
      <c r="T30" s="35"/>
      <c r="U30" s="35"/>
      <c r="V30" s="31"/>
      <c r="W30" s="32"/>
      <c r="X30" s="34"/>
      <c r="Y30" s="30"/>
      <c r="Z30" s="30"/>
      <c r="AA30" s="35"/>
      <c r="AB30" s="35"/>
      <c r="AC30" s="34"/>
      <c r="AD30" s="35"/>
      <c r="AE30" s="35"/>
      <c r="AF30" s="15"/>
      <c r="AG30" s="15"/>
      <c r="AH30" s="30"/>
      <c r="AI30" s="30"/>
      <c r="AJ30" s="34"/>
      <c r="AK30" s="32"/>
    </row>
    <row r="31" spans="1:38" ht="15" customHeight="1" x14ac:dyDescent="0.25">
      <c r="B31" s="38"/>
      <c r="C31" s="34"/>
      <c r="D31" s="15"/>
      <c r="E31" s="39"/>
      <c r="F31" s="35"/>
      <c r="G31" s="35"/>
      <c r="H31" s="35"/>
      <c r="I31" s="35"/>
      <c r="J31" s="35"/>
      <c r="K31" s="34"/>
      <c r="L31" s="30"/>
      <c r="M31" s="30"/>
      <c r="N31" s="35"/>
      <c r="O31" s="35"/>
      <c r="P31" s="31"/>
      <c r="Q31" s="31"/>
      <c r="R31" s="31"/>
      <c r="S31" s="31"/>
      <c r="T31" s="31"/>
      <c r="U31" s="32"/>
      <c r="V31" s="31"/>
      <c r="W31" s="31"/>
      <c r="X31" s="30"/>
      <c r="Y31" s="30"/>
      <c r="Z31" s="34"/>
      <c r="AA31" s="35"/>
      <c r="AB31" s="35"/>
      <c r="AC31" s="34"/>
      <c r="AD31" s="35"/>
      <c r="AE31" s="35"/>
      <c r="AF31" s="15"/>
      <c r="AG31" s="15"/>
      <c r="AH31" s="15"/>
      <c r="AI31" s="15"/>
      <c r="AJ31" s="34"/>
      <c r="AK31" s="31"/>
    </row>
    <row r="32" spans="1:38" ht="15" customHeight="1" x14ac:dyDescent="0.25">
      <c r="B32" s="32"/>
      <c r="C32" s="34"/>
      <c r="D32" s="30"/>
      <c r="E32" s="30"/>
      <c r="F32" s="35"/>
      <c r="G32" s="35"/>
      <c r="H32" s="35"/>
      <c r="I32" s="35"/>
      <c r="J32" s="35"/>
      <c r="K32" s="35"/>
      <c r="L32" s="35"/>
      <c r="M32" s="35"/>
      <c r="N32" s="35"/>
      <c r="O32" s="35"/>
      <c r="P32" s="31"/>
      <c r="Q32" s="31"/>
      <c r="R32" s="31"/>
      <c r="S32" s="31"/>
      <c r="T32" s="31"/>
      <c r="U32" s="32"/>
      <c r="V32" s="31"/>
      <c r="W32" s="31"/>
      <c r="X32" s="36"/>
      <c r="Y32" s="15"/>
      <c r="Z32" s="35"/>
      <c r="AA32" s="35"/>
      <c r="AB32" s="35"/>
      <c r="AC32" s="34"/>
      <c r="AD32" s="35"/>
      <c r="AE32" s="35"/>
      <c r="AF32" s="15"/>
      <c r="AG32" s="15"/>
      <c r="AH32" s="30"/>
      <c r="AI32" s="30"/>
      <c r="AJ32" s="34"/>
      <c r="AK32" s="32"/>
    </row>
    <row r="33" spans="2:37" ht="15" hidden="1" customHeight="1" x14ac:dyDescent="0.25">
      <c r="B33" s="38"/>
      <c r="C33" s="34"/>
      <c r="D33" s="15"/>
      <c r="E33" s="35"/>
      <c r="F33" s="35"/>
      <c r="G33" s="35"/>
      <c r="H33" s="35"/>
      <c r="I33" s="35"/>
      <c r="J33" s="35"/>
      <c r="K33" s="35"/>
      <c r="L33" s="35"/>
      <c r="M33" s="35"/>
      <c r="N33" s="35"/>
      <c r="O33" s="35"/>
      <c r="P33" s="31"/>
      <c r="Q33" s="31"/>
      <c r="R33" s="31"/>
      <c r="S33" s="31"/>
      <c r="T33" s="31"/>
      <c r="U33" s="32"/>
      <c r="V33" s="31"/>
      <c r="W33" s="31"/>
      <c r="X33" s="36"/>
      <c r="Y33" s="35"/>
      <c r="Z33" s="35"/>
      <c r="AA33" s="35"/>
      <c r="AB33" s="35"/>
      <c r="AC33" s="34"/>
      <c r="AD33" s="35"/>
      <c r="AE33" s="35"/>
      <c r="AF33" s="15"/>
      <c r="AG33" s="15"/>
      <c r="AH33" s="15"/>
      <c r="AI33" s="15"/>
      <c r="AJ33" s="34"/>
      <c r="AK33" s="38"/>
    </row>
    <row r="34" spans="2:37" ht="15" hidden="1" customHeight="1" x14ac:dyDescent="0.25">
      <c r="B34" s="38"/>
      <c r="C34" s="34"/>
      <c r="D34" s="15"/>
      <c r="E34" s="35"/>
      <c r="F34" s="35"/>
      <c r="G34" s="34"/>
      <c r="H34" s="30"/>
      <c r="I34" s="30"/>
      <c r="J34" s="35"/>
      <c r="K34" s="35"/>
      <c r="L34" s="35"/>
      <c r="M34" s="35"/>
      <c r="N34" s="35"/>
      <c r="O34" s="35"/>
      <c r="P34" s="31"/>
      <c r="Q34" s="31"/>
      <c r="R34" s="31"/>
      <c r="S34" s="31"/>
      <c r="T34" s="31"/>
      <c r="U34" s="32"/>
      <c r="V34" s="31"/>
      <c r="W34" s="31"/>
      <c r="X34" s="36"/>
      <c r="Y34" s="35"/>
      <c r="Z34" s="35"/>
      <c r="AA34" s="35"/>
      <c r="AB34" s="30"/>
      <c r="AC34" s="37"/>
      <c r="AD34" s="34"/>
      <c r="AE34" s="35"/>
      <c r="AF34" s="15"/>
      <c r="AG34" s="15"/>
      <c r="AH34" s="15"/>
      <c r="AI34" s="15"/>
      <c r="AJ34" s="34"/>
      <c r="AK34" s="38"/>
    </row>
    <row r="35" spans="2:37" ht="15" hidden="1" customHeight="1" x14ac:dyDescent="0.25">
      <c r="B35" s="38"/>
      <c r="C35" s="34"/>
      <c r="D35" s="15"/>
      <c r="E35" s="39"/>
      <c r="F35" s="35"/>
      <c r="G35" s="35"/>
      <c r="H35" s="35"/>
      <c r="I35" s="35"/>
      <c r="J35" s="35"/>
      <c r="K35" s="35"/>
      <c r="L35" s="35"/>
      <c r="M35" s="35"/>
      <c r="N35" s="35"/>
      <c r="O35" s="35"/>
      <c r="P35" s="31"/>
      <c r="Q35" s="31"/>
      <c r="R35" s="31"/>
      <c r="S35" s="31"/>
      <c r="T35" s="31"/>
      <c r="U35" s="32"/>
      <c r="V35" s="31"/>
      <c r="W35" s="31"/>
      <c r="X35" s="36"/>
      <c r="Y35" s="35"/>
      <c r="Z35" s="35"/>
      <c r="AA35" s="35"/>
      <c r="AB35" s="35"/>
      <c r="AC35" s="35"/>
      <c r="AD35" s="35"/>
      <c r="AE35" s="35"/>
      <c r="AF35" s="15"/>
      <c r="AG35" s="15"/>
      <c r="AH35" s="15"/>
      <c r="AI35" s="15"/>
      <c r="AJ35" s="34"/>
      <c r="AK35" s="38"/>
    </row>
    <row r="36" spans="2:37" ht="15" hidden="1" customHeight="1" x14ac:dyDescent="0.25">
      <c r="B36" s="32"/>
      <c r="C36" s="34"/>
      <c r="D36" s="30"/>
      <c r="E36" s="15"/>
      <c r="F36" s="35"/>
      <c r="G36" s="35"/>
      <c r="H36" s="35"/>
      <c r="I36" s="35"/>
      <c r="J36" s="35"/>
      <c r="K36" s="35"/>
      <c r="L36" s="35"/>
      <c r="M36" s="35"/>
      <c r="N36" s="35"/>
      <c r="O36" s="35"/>
      <c r="P36" s="31"/>
      <c r="Q36" s="31"/>
      <c r="R36" s="31"/>
      <c r="S36" s="31"/>
      <c r="T36" s="31"/>
      <c r="U36" s="32"/>
      <c r="V36" s="31"/>
      <c r="W36" s="31"/>
      <c r="X36" s="36"/>
      <c r="Y36" s="35"/>
      <c r="Z36" s="35"/>
      <c r="AA36" s="35"/>
      <c r="AB36" s="35"/>
      <c r="AC36" s="35"/>
      <c r="AD36" s="35"/>
      <c r="AE36" s="35"/>
      <c r="AF36" s="15"/>
      <c r="AG36" s="15"/>
      <c r="AH36" s="30"/>
      <c r="AI36" s="30"/>
      <c r="AJ36" s="34"/>
      <c r="AK36" s="32"/>
    </row>
    <row r="37" spans="2:37" ht="15" hidden="1" customHeight="1" x14ac:dyDescent="0.25">
      <c r="D37" s="13"/>
      <c r="E37" s="11"/>
      <c r="G37" s="11"/>
      <c r="H37" s="11"/>
      <c r="I37" s="11"/>
      <c r="K37" s="11"/>
      <c r="L37" s="11"/>
      <c r="M37" s="11"/>
      <c r="O37" s="11"/>
      <c r="Z37" s="11"/>
      <c r="AA37" s="11"/>
      <c r="AB37" s="11"/>
      <c r="AD37" s="11"/>
      <c r="AE37" s="11"/>
      <c r="AF37" s="13"/>
      <c r="AG37" s="13"/>
      <c r="AH37" s="13"/>
      <c r="AJ37" s="11"/>
    </row>
    <row r="38" spans="2:37" ht="15" hidden="1" customHeight="1" x14ac:dyDescent="0.25"/>
    <row r="39" spans="2:37" ht="15" hidden="1" customHeight="1" x14ac:dyDescent="0.25"/>
    <row r="40" spans="2:37" ht="15" hidden="1" customHeight="1" x14ac:dyDescent="0.25"/>
    <row r="41" spans="2:37" ht="15" hidden="1" customHeight="1" x14ac:dyDescent="0.25"/>
    <row r="42" spans="2:37" ht="15" hidden="1" customHeight="1" x14ac:dyDescent="0.25"/>
    <row r="43" spans="2:37" ht="15" hidden="1" customHeight="1" x14ac:dyDescent="0.25"/>
    <row r="44" spans="2:37" ht="15" hidden="1" customHeight="1" x14ac:dyDescent="0.25"/>
  </sheetData>
  <sheetProtection selectLockedCells="1"/>
  <mergeCells count="76">
    <mergeCell ref="B5:AB6"/>
    <mergeCell ref="AE6:AG6"/>
    <mergeCell ref="AH6:AJ6"/>
    <mergeCell ref="E8:G8"/>
    <mergeCell ref="I8:K8"/>
    <mergeCell ref="L8:N8"/>
    <mergeCell ref="P8:R8"/>
    <mergeCell ref="S8:U8"/>
    <mergeCell ref="W8:Y8"/>
    <mergeCell ref="Z8:AB8"/>
    <mergeCell ref="AB11:AB12"/>
    <mergeCell ref="E9:G9"/>
    <mergeCell ref="L9:N9"/>
    <mergeCell ref="S9:U9"/>
    <mergeCell ref="Z9:AB9"/>
    <mergeCell ref="B11:E12"/>
    <mergeCell ref="F11:F12"/>
    <mergeCell ref="G11:G12"/>
    <mergeCell ref="I11:L12"/>
    <mergeCell ref="M11:M12"/>
    <mergeCell ref="N11:N12"/>
    <mergeCell ref="P11:S12"/>
    <mergeCell ref="T11:T12"/>
    <mergeCell ref="U11:U12"/>
    <mergeCell ref="W11:Z12"/>
    <mergeCell ref="AA11:AA12"/>
    <mergeCell ref="AB14:AB15"/>
    <mergeCell ref="B14:E15"/>
    <mergeCell ref="F14:F15"/>
    <mergeCell ref="G14:G15"/>
    <mergeCell ref="I14:L15"/>
    <mergeCell ref="M14:M15"/>
    <mergeCell ref="N14:N15"/>
    <mergeCell ref="P14:S15"/>
    <mergeCell ref="T14:T15"/>
    <mergeCell ref="U14:U15"/>
    <mergeCell ref="W14:Z15"/>
    <mergeCell ref="AA14:AA15"/>
    <mergeCell ref="AE17:AG17"/>
    <mergeCell ref="AH17:AJ17"/>
    <mergeCell ref="B22:D22"/>
    <mergeCell ref="E22:H22"/>
    <mergeCell ref="I22:K22"/>
    <mergeCell ref="L22:O22"/>
    <mergeCell ref="P22:R22"/>
    <mergeCell ref="S22:V22"/>
    <mergeCell ref="W22:Y22"/>
    <mergeCell ref="Z22:AC22"/>
    <mergeCell ref="AB25:AB26"/>
    <mergeCell ref="E23:H23"/>
    <mergeCell ref="L23:O23"/>
    <mergeCell ref="S23:V23"/>
    <mergeCell ref="Z23:AC23"/>
    <mergeCell ref="B25:E26"/>
    <mergeCell ref="F25:F26"/>
    <mergeCell ref="G25:G26"/>
    <mergeCell ref="I25:L26"/>
    <mergeCell ref="M25:M26"/>
    <mergeCell ref="N25:N26"/>
    <mergeCell ref="P25:S26"/>
    <mergeCell ref="T25:T26"/>
    <mergeCell ref="U25:U26"/>
    <mergeCell ref="W25:Z26"/>
    <mergeCell ref="AA25:AA26"/>
    <mergeCell ref="AB28:AB29"/>
    <mergeCell ref="B28:E29"/>
    <mergeCell ref="F28:F29"/>
    <mergeCell ref="G28:G29"/>
    <mergeCell ref="I28:L29"/>
    <mergeCell ref="M28:M29"/>
    <mergeCell ref="N28:N29"/>
    <mergeCell ref="P28:S29"/>
    <mergeCell ref="T28:T29"/>
    <mergeCell ref="U28:U29"/>
    <mergeCell ref="W28:Z29"/>
    <mergeCell ref="AA28:AA29"/>
  </mergeCells>
  <conditionalFormatting sqref="E16">
    <cfRule type="expression" dxfId="113" priority="42">
      <formula>IF(AND($D$16=$D$23,$D$16&lt;&gt;"",$D$23&lt;&gt;""),1,0)</formula>
    </cfRule>
  </conditionalFormatting>
  <conditionalFormatting sqref="E32">
    <cfRule type="expression" dxfId="112" priority="41">
      <formula>IF(AND($D$32=$D$36,$D$32&lt;&gt;"",$D$36&lt;&gt;""),1,0)</formula>
    </cfRule>
  </conditionalFormatting>
  <conditionalFormatting sqref="E36">
    <cfRule type="expression" dxfId="111" priority="40">
      <formula>IF(AND($D$32=$D$36,$D$32&lt;&gt;"",$D$36&lt;&gt;""),1,0)</formula>
    </cfRule>
  </conditionalFormatting>
  <conditionalFormatting sqref="I21">
    <cfRule type="expression" dxfId="110" priority="39">
      <formula>IF(AND($H$11=$H$21,$H$11&lt;&gt;"",$H$21&lt;&gt;""),1,0)</formula>
    </cfRule>
  </conditionalFormatting>
  <conditionalFormatting sqref="I34">
    <cfRule type="expression" dxfId="109" priority="38">
      <formula>IF(AND($H$28=$H$34,$H$28&lt;&gt;"",$H$34&lt;&gt;""),1,0)</formula>
    </cfRule>
  </conditionalFormatting>
  <conditionalFormatting sqref="M31">
    <cfRule type="expression" dxfId="108" priority="37">
      <formula>IF(AND($L$15=$L$31,$L$15&lt;&gt;"",$L$31&lt;&gt;""),1,0)</formula>
    </cfRule>
  </conditionalFormatting>
  <conditionalFormatting sqref="AH9">
    <cfRule type="expression" dxfId="107" priority="36">
      <formula>IF(AND($AI$9=$AI$14,$AI$9&lt;&gt;"",$AI$14&lt;&gt;""),1,0)</formula>
    </cfRule>
  </conditionalFormatting>
  <conditionalFormatting sqref="AH14">
    <cfRule type="expression" dxfId="106" priority="35">
      <formula>IF(AND($AI$9=$AI$14,$AI$9&lt;&gt;"",$AI$14&lt;&gt;""),1,0)</formula>
    </cfRule>
  </conditionalFormatting>
  <conditionalFormatting sqref="AH16">
    <cfRule type="expression" dxfId="105" priority="34">
      <formula>IF(AND($AI$16=$AI$23,$AI$16&lt;&gt;"",$AI$23&lt;&gt;""),1,0)</formula>
    </cfRule>
  </conditionalFormatting>
  <conditionalFormatting sqref="AH30">
    <cfRule type="expression" dxfId="104" priority="33">
      <formula>IF(AND($AI$25=$AI$30,$AI$25&lt;&gt;"",$AI$30&lt;&gt;""),1,0)</formula>
    </cfRule>
  </conditionalFormatting>
  <conditionalFormatting sqref="AH32">
    <cfRule type="expression" dxfId="103" priority="32">
      <formula>IF(AND($AI$32=$AI$36,$AI$32&lt;&gt;"",$AI$36&lt;&gt;""),1,0)</formula>
    </cfRule>
  </conditionalFormatting>
  <conditionalFormatting sqref="AH36">
    <cfRule type="expression" dxfId="102" priority="31">
      <formula>IF(AND($AI$32=$AI$36,$AI$32&lt;&gt;"",$AI$36&lt;&gt;""),1,0)</formula>
    </cfRule>
  </conditionalFormatting>
  <conditionalFormatting sqref="AB34">
    <cfRule type="expression" dxfId="101" priority="30">
      <formula>IF(AND($AC$28=$AC$34,$AC$28&lt;&gt;"",$AC$34&lt;&gt;""),1,0)</formula>
    </cfRule>
  </conditionalFormatting>
  <conditionalFormatting sqref="AB21">
    <cfRule type="expression" dxfId="100" priority="29">
      <formula>IF(AND($AC$11=$AC$21,$AC$11&lt;&gt;"",$AC$21&lt;&gt;""),1,0)</formula>
    </cfRule>
  </conditionalFormatting>
  <conditionalFormatting sqref="X31">
    <cfRule type="expression" dxfId="99" priority="28">
      <formula>IF(AND($Y$15=$Y$31,$Y$15&lt;&gt;"",$Y$31&lt;&gt;""),1,0)</formula>
    </cfRule>
  </conditionalFormatting>
  <conditionalFormatting sqref="E30">
    <cfRule type="expression" dxfId="98" priority="27">
      <formula>IF(AND($D$16=$D$23,$D$16&lt;&gt;"",$D$23&lt;&gt;""),1,0)</formula>
    </cfRule>
  </conditionalFormatting>
  <conditionalFormatting sqref="L16">
    <cfRule type="expression" dxfId="97" priority="26">
      <formula>IF(AND($D$16=$D$23,$D$16&lt;&gt;"",$D$23&lt;&gt;""),1,0)</formula>
    </cfRule>
  </conditionalFormatting>
  <conditionalFormatting sqref="S16">
    <cfRule type="expression" dxfId="96" priority="25">
      <formula>IF(AND($D$16=$D$23,$D$16&lt;&gt;"",$D$23&lt;&gt;""),1,0)</formula>
    </cfRule>
  </conditionalFormatting>
  <conditionalFormatting sqref="Z16">
    <cfRule type="expression" dxfId="95" priority="24">
      <formula>IF(AND($D$16=$D$23,$D$16&lt;&gt;"",$D$23&lt;&gt;""),1,0)</formula>
    </cfRule>
  </conditionalFormatting>
  <conditionalFormatting sqref="L30">
    <cfRule type="expression" dxfId="94" priority="23">
      <formula>IF(AND($D$16=$D$23,$D$16&lt;&gt;"",$D$23&lt;&gt;""),1,0)</formula>
    </cfRule>
  </conditionalFormatting>
  <conditionalFormatting sqref="S30">
    <cfRule type="expression" dxfId="93" priority="22">
      <formula>IF(AND($D$16=$D$23,$D$16&lt;&gt;"",$D$23&lt;&gt;""),1,0)</formula>
    </cfRule>
  </conditionalFormatting>
  <conditionalFormatting sqref="Z30">
    <cfRule type="expression" dxfId="92" priority="21">
      <formula>IF(AND($D$16=$D$23,$D$16&lt;&gt;"",$D$23&lt;&gt;""),1,0)</formula>
    </cfRule>
  </conditionalFormatting>
  <conditionalFormatting sqref="AJ9">
    <cfRule type="expression" dxfId="91" priority="20">
      <formula>IF(AND($AI$9=$AI$14,$AI$9&lt;&gt;"",$AI$14&lt;&gt;""),1,0)</formula>
    </cfRule>
  </conditionalFormatting>
  <conditionalFormatting sqref="AJ14">
    <cfRule type="expression" dxfId="90" priority="19">
      <formula>IF(AND($AI$9=$AI$14,$AI$9&lt;&gt;"",$AI$14&lt;&gt;""),1,0)</formula>
    </cfRule>
  </conditionalFormatting>
  <conditionalFormatting sqref="AH20">
    <cfRule type="expression" dxfId="89" priority="18">
      <formula>IF(AND($AI$9=$AI$14,$AI$9&lt;&gt;"",$AI$14&lt;&gt;""),1,0)</formula>
    </cfRule>
  </conditionalFormatting>
  <conditionalFormatting sqref="AH25">
    <cfRule type="expression" dxfId="88" priority="17">
      <formula>IF(AND($AI$9=$AI$14,$AI$9&lt;&gt;"",$AI$14&lt;&gt;""),1,0)</formula>
    </cfRule>
  </conditionalFormatting>
  <conditionalFormatting sqref="AJ20">
    <cfRule type="expression" dxfId="87" priority="16">
      <formula>IF(AND($AI$9=$AI$14,$AI$9&lt;&gt;"",$AI$14&lt;&gt;""),1,0)</formula>
    </cfRule>
  </conditionalFormatting>
  <conditionalFormatting sqref="AJ25">
    <cfRule type="expression" dxfId="86" priority="15">
      <formula>IF(AND($AI$9=$AI$14,$AI$9&lt;&gt;"",$AI$14&lt;&gt;""),1,0)</formula>
    </cfRule>
  </conditionalFormatting>
  <conditionalFormatting sqref="G11:G12">
    <cfRule type="expression" dxfId="85" priority="14">
      <formula>IF(AND($F$11=$F$14,$F$11&lt;&gt;"",$F$14&lt;&gt;""),1,0)</formula>
    </cfRule>
  </conditionalFormatting>
  <conditionalFormatting sqref="G14:G15">
    <cfRule type="expression" dxfId="84" priority="13">
      <formula>IF(AND($F$11=$F$14,$F$11&lt;&gt;"",$F$14&lt;&gt;""),1,0)</formula>
    </cfRule>
  </conditionalFormatting>
  <conditionalFormatting sqref="N11:N12">
    <cfRule type="expression" dxfId="83" priority="12">
      <formula>IF(AND($M$11=$M$14,$M$11&lt;&gt;"",$M$14&lt;&gt;""),1,0)</formula>
    </cfRule>
  </conditionalFormatting>
  <conditionalFormatting sqref="N14:N15">
    <cfRule type="expression" dxfId="82" priority="11">
      <formula>IF(AND($M$11=$M$14,$M$11&lt;&gt;"",$M$14&lt;&gt;""),1,0)</formula>
    </cfRule>
  </conditionalFormatting>
  <conditionalFormatting sqref="U11:U12">
    <cfRule type="expression" dxfId="81" priority="10">
      <formula>IF(AND($T$11=$T$14,$T$11&lt;&gt;"",$T$14&lt;&gt;""),1,0)</formula>
    </cfRule>
  </conditionalFormatting>
  <conditionalFormatting sqref="U14:U15">
    <cfRule type="expression" dxfId="80" priority="9">
      <formula>IF(AND($T$11=$T$14,$T$11&lt;&gt;"",$T$14&lt;&gt;""),1,0)</formula>
    </cfRule>
  </conditionalFormatting>
  <conditionalFormatting sqref="AB11:AB12">
    <cfRule type="expression" dxfId="79" priority="8">
      <formula>IF(AND($AA$11=$AA$14,$AA$11&lt;&gt;"",$AA$14&lt;&gt;""),1,0)</formula>
    </cfRule>
  </conditionalFormatting>
  <conditionalFormatting sqref="AB14:AB15">
    <cfRule type="expression" dxfId="78" priority="7">
      <formula>IF(AND($AA$11=$AA$14,$AA$11&lt;&gt;"",$AA$14&lt;&gt;""),1,0)</formula>
    </cfRule>
  </conditionalFormatting>
  <conditionalFormatting sqref="G25:G26">
    <cfRule type="expression" dxfId="77" priority="6">
      <formula>IF(AND($F$25=$F$28,$F$25&lt;&gt;"",$F$28&lt;&gt;""),1,0)</formula>
    </cfRule>
  </conditionalFormatting>
  <conditionalFormatting sqref="G28:G29">
    <cfRule type="expression" dxfId="76" priority="5">
      <formula>IF(AND($F$25=$F$28,$F$25&lt;&gt;"",$F$28&lt;&gt;""),1,0)</formula>
    </cfRule>
  </conditionalFormatting>
  <conditionalFormatting sqref="N25:N26">
    <cfRule type="expression" dxfId="75" priority="4">
      <formula>IF(AND($M$25=$M$28,$M$25&lt;&gt;"",$M$28&lt;&gt;""),1,0)</formula>
    </cfRule>
  </conditionalFormatting>
  <conditionalFormatting sqref="N28:N29">
    <cfRule type="expression" dxfId="74" priority="3">
      <formula>IF(AND($M$25=$M$28,$M$25&lt;&gt;"",$M$28&lt;&gt;""),1,0)</formula>
    </cfRule>
  </conditionalFormatting>
  <conditionalFormatting sqref="U25:U26 U28:U29">
    <cfRule type="expression" dxfId="73" priority="2">
      <formula>IF(AND($T$25=$T$28,$T$25&lt;&gt;"",$T$28&lt;&gt;""),1,0)</formula>
    </cfRule>
  </conditionalFormatting>
  <conditionalFormatting sqref="AB25:AB26 AB28:AB29">
    <cfRule type="expression" dxfId="72" priority="1">
      <formula>IF(AND($AA$25=$AA$28,$AA$25&lt;&gt;"",$AA$28&lt;&gt;""),1,0)</formula>
    </cfRule>
  </conditionalFormatting>
  <pageMargins left="0.7" right="0.7" top="0.75" bottom="0.75" header="0.3" footer="0.3"/>
  <pageSetup orientation="portrait" r:id="rId1"/>
  <drawing r:id="rId2"/>
  <picture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AE44"/>
  <sheetViews>
    <sheetView showGridLines="0" showRowColHeaders="0" tabSelected="1" zoomScale="75" zoomScaleNormal="75" workbookViewId="0">
      <pane ySplit="31" topLeftCell="A1048576" activePane="bottomLeft" state="frozen"/>
      <selection pane="bottomLeft" activeCell="M25" sqref="M25:M26"/>
    </sheetView>
  </sheetViews>
  <sheetFormatPr defaultColWidth="0" defaultRowHeight="15" customHeight="1" zeroHeight="1" x14ac:dyDescent="0.25"/>
  <cols>
    <col min="1" max="1" width="11.42578125" style="8" customWidth="1"/>
    <col min="2" max="2" width="3.7109375" style="5" customWidth="1"/>
    <col min="3" max="3" width="8.7109375" style="6" customWidth="1"/>
    <col min="4" max="4" width="11.42578125" style="14" customWidth="1"/>
    <col min="5" max="5" width="5.85546875" style="12" customWidth="1"/>
    <col min="6" max="6" width="5.85546875" style="11" customWidth="1"/>
    <col min="7" max="7" width="5.85546875" style="12" customWidth="1"/>
    <col min="8" max="8" width="11.42578125" style="12" customWidth="1"/>
    <col min="9" max="9" width="3.85546875" style="12" customWidth="1"/>
    <col min="10" max="10" width="8.7109375" style="11" customWidth="1"/>
    <col min="11" max="11" width="11.42578125" style="12" customWidth="1"/>
    <col min="12" max="13" width="5.85546875" style="12" customWidth="1"/>
    <col min="14" max="14" width="5.85546875" style="11" customWidth="1"/>
    <col min="15" max="15" width="11.42578125" style="12" customWidth="1"/>
    <col min="16" max="16" width="3.85546875" style="8" customWidth="1"/>
    <col min="17" max="17" width="8.7109375" style="8" customWidth="1"/>
    <col min="18" max="18" width="11.42578125" style="8" customWidth="1"/>
    <col min="19" max="20" width="5.85546875" style="8" customWidth="1"/>
    <col min="21" max="21" width="5.85546875" style="9" customWidth="1"/>
    <col min="22" max="22" width="11.42578125" style="8" customWidth="1"/>
    <col min="23" max="23" width="3.85546875" style="8" customWidth="1"/>
    <col min="24" max="24" width="8.7109375" style="12" customWidth="1"/>
    <col min="25" max="25" width="11.42578125" style="11" customWidth="1"/>
    <col min="26" max="28" width="5.85546875" style="12" customWidth="1"/>
    <col min="29" max="29" width="11.42578125" style="11" customWidth="1"/>
    <col min="30" max="30" width="11.42578125" style="12" hidden="1" customWidth="1"/>
    <col min="31" max="16384" width="11.42578125" style="8" hidden="1"/>
  </cols>
  <sheetData>
    <row r="1" spans="1:31" x14ac:dyDescent="0.25">
      <c r="A1" s="8">
        <v>10</v>
      </c>
      <c r="D1" s="7"/>
      <c r="E1" s="8"/>
      <c r="F1" s="9"/>
      <c r="G1" s="8"/>
      <c r="H1" s="8"/>
      <c r="I1" s="8"/>
      <c r="J1" s="9"/>
      <c r="K1" s="8"/>
      <c r="L1" s="8"/>
      <c r="M1" s="8"/>
      <c r="N1" s="9"/>
      <c r="O1" s="8"/>
      <c r="X1" s="8"/>
      <c r="Y1" s="9"/>
      <c r="Z1" s="8"/>
      <c r="AA1" s="8"/>
      <c r="AB1" s="8"/>
      <c r="AC1" s="9"/>
      <c r="AD1" s="8"/>
    </row>
    <row r="2" spans="1:31" x14ac:dyDescent="0.25">
      <c r="D2" s="7"/>
      <c r="E2" s="8"/>
      <c r="F2" s="9"/>
      <c r="G2" s="8"/>
      <c r="H2" s="8"/>
      <c r="I2" s="8"/>
      <c r="J2" s="9"/>
      <c r="K2" s="8"/>
      <c r="L2" s="8"/>
      <c r="M2" s="8"/>
      <c r="N2" s="9"/>
      <c r="O2" s="8"/>
      <c r="X2" s="8"/>
      <c r="Y2" s="9"/>
      <c r="Z2" s="8"/>
      <c r="AA2" s="8"/>
      <c r="AB2" s="8"/>
      <c r="AC2" s="9"/>
      <c r="AD2" s="8"/>
    </row>
    <row r="3" spans="1:31" x14ac:dyDescent="0.25">
      <c r="D3" s="7"/>
      <c r="E3" s="8"/>
      <c r="F3" s="9"/>
      <c r="G3" s="8"/>
      <c r="H3" s="8"/>
      <c r="I3" s="8"/>
      <c r="J3" s="9"/>
      <c r="K3" s="8"/>
      <c r="L3" s="8"/>
      <c r="M3" s="8"/>
      <c r="N3" s="9"/>
      <c r="O3" s="8"/>
      <c r="X3" s="8"/>
      <c r="Y3" s="9"/>
      <c r="Z3" s="8"/>
      <c r="AA3" s="8"/>
      <c r="AB3" s="8"/>
      <c r="AC3" s="9"/>
      <c r="AD3" s="8"/>
    </row>
    <row r="4" spans="1:31" x14ac:dyDescent="0.25">
      <c r="D4" s="7"/>
      <c r="E4" s="8"/>
      <c r="F4" s="9"/>
      <c r="G4" s="8"/>
      <c r="H4" s="8"/>
      <c r="I4" s="8"/>
      <c r="J4" s="9"/>
      <c r="K4" s="8"/>
      <c r="L4" s="8"/>
      <c r="M4" s="8"/>
      <c r="N4" s="9"/>
      <c r="O4" s="8"/>
      <c r="X4" s="8"/>
      <c r="Y4" s="9"/>
      <c r="Z4" s="8"/>
      <c r="AA4" s="8"/>
      <c r="AB4" s="8"/>
      <c r="AC4" s="9"/>
      <c r="AD4" s="8"/>
    </row>
    <row r="5" spans="1:31" s="40" customFormat="1" ht="15" customHeight="1" x14ac:dyDescent="0.25">
      <c r="B5" s="114" t="s">
        <v>39</v>
      </c>
      <c r="C5" s="114"/>
      <c r="D5" s="114"/>
      <c r="E5" s="114"/>
      <c r="F5" s="114"/>
      <c r="G5" s="114"/>
      <c r="H5" s="114"/>
      <c r="I5" s="114"/>
      <c r="J5" s="114"/>
      <c r="K5" s="114"/>
      <c r="L5" s="114"/>
      <c r="M5" s="114"/>
      <c r="N5" s="114"/>
      <c r="O5" s="114"/>
      <c r="P5" s="114"/>
      <c r="Q5" s="114"/>
      <c r="R5" s="114"/>
      <c r="S5" s="114"/>
      <c r="T5" s="114"/>
      <c r="U5" s="114"/>
      <c r="V5" s="114"/>
      <c r="W5" s="114"/>
      <c r="X5" s="114"/>
      <c r="Y5" s="114"/>
      <c r="Z5" s="114"/>
      <c r="AA5" s="114"/>
      <c r="AB5" s="114"/>
    </row>
    <row r="6" spans="1:31" s="40" customFormat="1" ht="15" customHeight="1" x14ac:dyDescent="0.25">
      <c r="B6" s="114"/>
      <c r="C6" s="114"/>
      <c r="D6" s="114"/>
      <c r="E6" s="114"/>
      <c r="F6" s="114"/>
      <c r="G6" s="114"/>
      <c r="H6" s="114"/>
      <c r="I6" s="114"/>
      <c r="J6" s="114"/>
      <c r="K6" s="114"/>
      <c r="L6" s="114"/>
      <c r="M6" s="114"/>
      <c r="N6" s="114"/>
      <c r="O6" s="114"/>
      <c r="P6" s="114"/>
      <c r="Q6" s="114"/>
      <c r="R6" s="114"/>
      <c r="S6" s="114"/>
      <c r="T6" s="114"/>
      <c r="U6" s="114"/>
      <c r="V6" s="114"/>
      <c r="W6" s="114"/>
      <c r="X6" s="114"/>
      <c r="Y6" s="114"/>
      <c r="Z6" s="114"/>
      <c r="AA6" s="114"/>
      <c r="AB6" s="114"/>
      <c r="AE6" s="80"/>
    </row>
    <row r="7" spans="1:31" s="10" customFormat="1" ht="20.100000000000001" customHeight="1" x14ac:dyDescent="0.3">
      <c r="B7" s="55"/>
      <c r="C7" s="55"/>
      <c r="D7" s="55"/>
      <c r="E7" s="56"/>
      <c r="F7" s="55"/>
      <c r="G7" s="55"/>
      <c r="H7" s="55"/>
      <c r="I7" s="57"/>
      <c r="J7" s="55"/>
      <c r="K7" s="55"/>
      <c r="L7" s="55"/>
      <c r="M7" s="55"/>
      <c r="N7" s="55"/>
      <c r="O7" s="58"/>
      <c r="P7" s="58"/>
      <c r="Q7" s="58"/>
      <c r="R7" s="58"/>
      <c r="S7" s="58"/>
      <c r="T7" s="58"/>
      <c r="U7" s="58"/>
      <c r="V7" s="58"/>
      <c r="W7" s="55"/>
      <c r="X7" s="57"/>
      <c r="Y7" s="55"/>
      <c r="Z7" s="55"/>
      <c r="AA7" s="55"/>
      <c r="AB7" s="57"/>
      <c r="AC7" s="33"/>
      <c r="AD7" s="33"/>
      <c r="AE7" s="81"/>
    </row>
    <row r="8" spans="1:31" s="44" customFormat="1" ht="15" customHeight="1" x14ac:dyDescent="0.3">
      <c r="B8" s="59" t="s">
        <v>42</v>
      </c>
      <c r="C8" s="60"/>
      <c r="D8" s="60"/>
      <c r="E8" s="110" t="s">
        <v>35</v>
      </c>
      <c r="F8" s="110"/>
      <c r="G8" s="110"/>
      <c r="H8" s="91"/>
      <c r="I8" s="109" t="s">
        <v>43</v>
      </c>
      <c r="J8" s="109"/>
      <c r="K8" s="109"/>
      <c r="L8" s="110" t="s">
        <v>35</v>
      </c>
      <c r="M8" s="110"/>
      <c r="N8" s="110"/>
      <c r="O8" s="91"/>
      <c r="P8" s="109" t="s">
        <v>44</v>
      </c>
      <c r="Q8" s="109"/>
      <c r="R8" s="109"/>
      <c r="S8" s="110" t="s">
        <v>36</v>
      </c>
      <c r="T8" s="110"/>
      <c r="U8" s="110"/>
      <c r="V8" s="91"/>
      <c r="W8" s="109" t="s">
        <v>45</v>
      </c>
      <c r="X8" s="109"/>
      <c r="Y8" s="109"/>
      <c r="Z8" s="110" t="s">
        <v>36</v>
      </c>
      <c r="AA8" s="110"/>
      <c r="AB8" s="110"/>
      <c r="AC8" s="91"/>
      <c r="AD8" s="46"/>
      <c r="AE8" s="81"/>
    </row>
    <row r="9" spans="1:31" s="44" customFormat="1" ht="15" customHeight="1" x14ac:dyDescent="0.3">
      <c r="B9" s="60"/>
      <c r="C9" s="60"/>
      <c r="D9" s="60"/>
      <c r="E9" s="107">
        <v>0.41666666666666669</v>
      </c>
      <c r="F9" s="107"/>
      <c r="G9" s="107"/>
      <c r="H9" s="92"/>
      <c r="I9" s="66"/>
      <c r="J9" s="67"/>
      <c r="K9" s="62"/>
      <c r="L9" s="107">
        <v>0.58333333333333337</v>
      </c>
      <c r="M9" s="107"/>
      <c r="N9" s="107"/>
      <c r="O9" s="92"/>
      <c r="P9" s="66"/>
      <c r="Q9" s="67"/>
      <c r="R9" s="62"/>
      <c r="S9" s="107">
        <v>0.41666666666666669</v>
      </c>
      <c r="T9" s="107"/>
      <c r="U9" s="107"/>
      <c r="V9" s="92"/>
      <c r="W9" s="66"/>
      <c r="X9" s="67"/>
      <c r="Y9" s="62"/>
      <c r="Z9" s="107">
        <v>0.58333333333333337</v>
      </c>
      <c r="AA9" s="107"/>
      <c r="AB9" s="107"/>
      <c r="AC9" s="92"/>
      <c r="AD9" s="48"/>
      <c r="AE9" s="81"/>
    </row>
    <row r="10" spans="1:31" s="44" customFormat="1" ht="15" customHeight="1" x14ac:dyDescent="0.3">
      <c r="B10" s="66"/>
      <c r="C10" s="67"/>
      <c r="D10" s="62"/>
      <c r="E10" s="66"/>
      <c r="F10" s="66"/>
      <c r="G10" s="66"/>
      <c r="H10" s="66"/>
      <c r="I10" s="66"/>
      <c r="J10" s="67"/>
      <c r="K10" s="62"/>
      <c r="L10" s="66"/>
      <c r="M10" s="66"/>
      <c r="N10" s="66"/>
      <c r="O10" s="64"/>
      <c r="P10" s="66"/>
      <c r="Q10" s="67"/>
      <c r="R10" s="62"/>
      <c r="S10" s="66"/>
      <c r="T10" s="66"/>
      <c r="U10" s="66"/>
      <c r="V10" s="64"/>
      <c r="W10" s="66"/>
      <c r="X10" s="67"/>
      <c r="Y10" s="62"/>
      <c r="Z10" s="66"/>
      <c r="AA10" s="66"/>
      <c r="AB10" s="66"/>
      <c r="AC10" s="45"/>
      <c r="AD10" s="48"/>
      <c r="AE10" s="81"/>
    </row>
    <row r="11" spans="1:31" s="44" customFormat="1" ht="15" customHeight="1" x14ac:dyDescent="0.3">
      <c r="B11" s="111" t="s">
        <v>41</v>
      </c>
      <c r="C11" s="111"/>
      <c r="D11" s="111"/>
      <c r="E11" s="111"/>
      <c r="F11" s="119">
        <v>2</v>
      </c>
      <c r="G11" s="116"/>
      <c r="H11" s="96"/>
      <c r="I11" s="100" t="s">
        <v>2</v>
      </c>
      <c r="J11" s="100"/>
      <c r="K11" s="100"/>
      <c r="L11" s="100"/>
      <c r="M11" s="117">
        <v>2</v>
      </c>
      <c r="N11" s="116"/>
      <c r="O11" s="64"/>
      <c r="P11" s="104" t="s">
        <v>4</v>
      </c>
      <c r="Q11" s="104"/>
      <c r="R11" s="104"/>
      <c r="S11" s="104"/>
      <c r="T11" s="117">
        <v>2</v>
      </c>
      <c r="U11" s="116"/>
      <c r="V11" s="64"/>
      <c r="W11" s="104" t="s">
        <v>8</v>
      </c>
      <c r="X11" s="104"/>
      <c r="Y11" s="104"/>
      <c r="Z11" s="104"/>
      <c r="AA11" s="117">
        <v>2</v>
      </c>
      <c r="AB11" s="116"/>
      <c r="AC11" s="47"/>
      <c r="AD11" s="50"/>
      <c r="AE11" s="81"/>
    </row>
    <row r="12" spans="1:31" s="44" customFormat="1" ht="15" customHeight="1" x14ac:dyDescent="0.3">
      <c r="B12" s="111"/>
      <c r="C12" s="111"/>
      <c r="D12" s="111"/>
      <c r="E12" s="111"/>
      <c r="F12" s="120"/>
      <c r="G12" s="116"/>
      <c r="H12" s="66"/>
      <c r="I12" s="100"/>
      <c r="J12" s="100"/>
      <c r="K12" s="100"/>
      <c r="L12" s="100"/>
      <c r="M12" s="118"/>
      <c r="N12" s="116"/>
      <c r="O12" s="64"/>
      <c r="P12" s="104"/>
      <c r="Q12" s="104"/>
      <c r="R12" s="104"/>
      <c r="S12" s="104"/>
      <c r="T12" s="118"/>
      <c r="U12" s="116"/>
      <c r="V12" s="64"/>
      <c r="W12" s="104"/>
      <c r="X12" s="104"/>
      <c r="Y12" s="104"/>
      <c r="Z12" s="104"/>
      <c r="AA12" s="118"/>
      <c r="AB12" s="116"/>
      <c r="AC12" s="47"/>
      <c r="AD12" s="48"/>
      <c r="AE12" s="81"/>
    </row>
    <row r="13" spans="1:31" s="44" customFormat="1" ht="15" customHeight="1" x14ac:dyDescent="0.3">
      <c r="B13" s="69"/>
      <c r="C13" s="69"/>
      <c r="D13" s="69"/>
      <c r="E13" s="69"/>
      <c r="F13" s="69"/>
      <c r="G13" s="66"/>
      <c r="H13" s="66"/>
      <c r="I13" s="70"/>
      <c r="J13" s="70"/>
      <c r="K13" s="70"/>
      <c r="L13" s="70"/>
      <c r="M13" s="69"/>
      <c r="N13" s="66"/>
      <c r="O13" s="64"/>
      <c r="P13" s="70"/>
      <c r="Q13" s="70"/>
      <c r="R13" s="70"/>
      <c r="S13" s="70"/>
      <c r="T13" s="69"/>
      <c r="U13" s="66"/>
      <c r="V13" s="64"/>
      <c r="W13" s="70"/>
      <c r="X13" s="70"/>
      <c r="Y13" s="70"/>
      <c r="Z13" s="70"/>
      <c r="AA13" s="69"/>
      <c r="AB13" s="66"/>
      <c r="AC13" s="47"/>
      <c r="AD13" s="48"/>
      <c r="AE13" s="81"/>
    </row>
    <row r="14" spans="1:31" s="44" customFormat="1" ht="15" customHeight="1" x14ac:dyDescent="0.3">
      <c r="B14" s="111" t="s">
        <v>40</v>
      </c>
      <c r="C14" s="111"/>
      <c r="D14" s="111"/>
      <c r="E14" s="111"/>
      <c r="F14" s="117">
        <v>1</v>
      </c>
      <c r="G14" s="116"/>
      <c r="H14" s="66"/>
      <c r="I14" s="100" t="s">
        <v>3</v>
      </c>
      <c r="J14" s="100"/>
      <c r="K14" s="100"/>
      <c r="L14" s="100"/>
      <c r="M14" s="117">
        <v>1</v>
      </c>
      <c r="N14" s="116"/>
      <c r="O14" s="71"/>
      <c r="P14" s="105" t="s">
        <v>1</v>
      </c>
      <c r="Q14" s="105"/>
      <c r="R14" s="105"/>
      <c r="S14" s="105"/>
      <c r="T14" s="117">
        <v>0</v>
      </c>
      <c r="U14" s="116"/>
      <c r="V14" s="71"/>
      <c r="W14" s="106" t="s">
        <v>6</v>
      </c>
      <c r="X14" s="106"/>
      <c r="Y14" s="106"/>
      <c r="Z14" s="106"/>
      <c r="AA14" s="117">
        <v>0</v>
      </c>
      <c r="AB14" s="116"/>
      <c r="AC14" s="47"/>
      <c r="AD14" s="48"/>
      <c r="AE14" s="81"/>
    </row>
    <row r="15" spans="1:31" s="44" customFormat="1" ht="15" customHeight="1" x14ac:dyDescent="0.3">
      <c r="B15" s="111"/>
      <c r="C15" s="111"/>
      <c r="D15" s="111"/>
      <c r="E15" s="111"/>
      <c r="F15" s="118"/>
      <c r="G15" s="116"/>
      <c r="H15" s="97"/>
      <c r="I15" s="100"/>
      <c r="J15" s="100"/>
      <c r="K15" s="100"/>
      <c r="L15" s="100"/>
      <c r="M15" s="118"/>
      <c r="N15" s="116"/>
      <c r="O15" s="71"/>
      <c r="P15" s="105"/>
      <c r="Q15" s="105"/>
      <c r="R15" s="105"/>
      <c r="S15" s="105"/>
      <c r="T15" s="118"/>
      <c r="U15" s="116"/>
      <c r="V15" s="71"/>
      <c r="W15" s="106"/>
      <c r="X15" s="106"/>
      <c r="Y15" s="106"/>
      <c r="Z15" s="106"/>
      <c r="AA15" s="118"/>
      <c r="AB15" s="116"/>
      <c r="AC15" s="47"/>
      <c r="AD15" s="48"/>
      <c r="AE15" s="81"/>
    </row>
    <row r="16" spans="1:31" s="44" customFormat="1" ht="15" customHeight="1" x14ac:dyDescent="0.3">
      <c r="B16" s="66"/>
      <c r="C16" s="67"/>
      <c r="D16" s="62"/>
      <c r="E16" s="62"/>
      <c r="F16" s="66"/>
      <c r="G16" s="66"/>
      <c r="H16" s="66"/>
      <c r="I16" s="66"/>
      <c r="J16" s="67"/>
      <c r="K16" s="62"/>
      <c r="L16" s="62"/>
      <c r="M16" s="66"/>
      <c r="N16" s="66"/>
      <c r="O16" s="71"/>
      <c r="P16" s="66"/>
      <c r="Q16" s="67"/>
      <c r="R16" s="62"/>
      <c r="S16" s="62"/>
      <c r="T16" s="66"/>
      <c r="U16" s="66"/>
      <c r="V16" s="71"/>
      <c r="W16" s="66"/>
      <c r="X16" s="67"/>
      <c r="Y16" s="62"/>
      <c r="Z16" s="62"/>
      <c r="AA16" s="66"/>
      <c r="AB16" s="66"/>
      <c r="AC16" s="47"/>
      <c r="AD16" s="48"/>
      <c r="AE16" s="81"/>
    </row>
    <row r="17" spans="1:31" s="44" customFormat="1" ht="15" customHeight="1" x14ac:dyDescent="0.3">
      <c r="B17" s="66"/>
      <c r="C17" s="67"/>
      <c r="D17" s="62"/>
      <c r="E17" s="66"/>
      <c r="F17" s="66"/>
      <c r="G17" s="66"/>
      <c r="H17" s="73"/>
      <c r="I17" s="73"/>
      <c r="J17" s="96"/>
      <c r="K17" s="96"/>
      <c r="L17" s="73"/>
      <c r="M17" s="73"/>
      <c r="N17" s="73"/>
      <c r="O17" s="71"/>
      <c r="P17" s="71"/>
      <c r="Q17" s="96"/>
      <c r="R17" s="71"/>
      <c r="S17" s="71"/>
      <c r="T17" s="71"/>
      <c r="U17" s="71"/>
      <c r="V17" s="71"/>
      <c r="W17" s="96"/>
      <c r="X17" s="74"/>
      <c r="Y17" s="75"/>
      <c r="Z17" s="73"/>
      <c r="AA17" s="73"/>
      <c r="AB17" s="73"/>
      <c r="AC17" s="50"/>
      <c r="AD17" s="48"/>
      <c r="AE17" s="81"/>
    </row>
    <row r="18" spans="1:31" s="44" customFormat="1" ht="15" customHeight="1" x14ac:dyDescent="0.3">
      <c r="B18" s="76"/>
      <c r="C18" s="77"/>
      <c r="D18" s="75"/>
      <c r="E18" s="73"/>
      <c r="F18" s="73"/>
      <c r="G18" s="96"/>
      <c r="H18" s="73"/>
      <c r="I18" s="73"/>
      <c r="J18" s="73"/>
      <c r="K18" s="73"/>
      <c r="L18" s="73"/>
      <c r="M18" s="73"/>
      <c r="N18" s="73"/>
      <c r="O18" s="71"/>
      <c r="P18" s="71"/>
      <c r="Q18" s="71"/>
      <c r="R18" s="71"/>
      <c r="S18" s="71"/>
      <c r="T18" s="71"/>
      <c r="U18" s="71"/>
      <c r="V18" s="71"/>
      <c r="W18" s="78"/>
      <c r="X18" s="74"/>
      <c r="Y18" s="75"/>
      <c r="Z18" s="73"/>
      <c r="AA18" s="73"/>
      <c r="AB18" s="73"/>
      <c r="AC18" s="50"/>
      <c r="AD18" s="48"/>
      <c r="AE18" s="81"/>
    </row>
    <row r="19" spans="1:31" s="44" customFormat="1" ht="15" customHeight="1" x14ac:dyDescent="0.3">
      <c r="B19" s="76"/>
      <c r="C19" s="77"/>
      <c r="D19" s="75"/>
      <c r="E19" s="73"/>
      <c r="F19" s="73"/>
      <c r="G19" s="73"/>
      <c r="H19" s="73"/>
      <c r="I19" s="73"/>
      <c r="J19" s="73"/>
      <c r="K19" s="73"/>
      <c r="L19" s="73"/>
      <c r="M19" s="73"/>
      <c r="N19" s="73"/>
      <c r="O19" s="71"/>
      <c r="P19" s="71"/>
      <c r="Q19" s="71"/>
      <c r="R19" s="96"/>
      <c r="S19" s="71"/>
      <c r="T19" s="71"/>
      <c r="U19" s="71"/>
      <c r="V19" s="71"/>
      <c r="W19" s="78"/>
      <c r="X19" s="74"/>
      <c r="Y19" s="75"/>
      <c r="Z19" s="73"/>
      <c r="AA19" s="73"/>
      <c r="AB19" s="73"/>
      <c r="AC19" s="50"/>
      <c r="AD19" s="48"/>
      <c r="AE19" s="81"/>
    </row>
    <row r="20" spans="1:31" s="44" customFormat="1" ht="15" customHeight="1" x14ac:dyDescent="0.3">
      <c r="B20" s="76"/>
      <c r="C20" s="77"/>
      <c r="D20" s="75"/>
      <c r="E20" s="73"/>
      <c r="F20" s="73"/>
      <c r="G20" s="73"/>
      <c r="H20" s="96"/>
      <c r="I20" s="73"/>
      <c r="J20" s="73"/>
      <c r="K20" s="73"/>
      <c r="L20" s="73"/>
      <c r="M20" s="73"/>
      <c r="N20" s="73"/>
      <c r="O20" s="71"/>
      <c r="P20" s="71"/>
      <c r="Q20" s="71"/>
      <c r="R20" s="71"/>
      <c r="S20" s="71"/>
      <c r="T20" s="71"/>
      <c r="U20" s="71"/>
      <c r="V20" s="71"/>
      <c r="W20" s="78"/>
      <c r="X20" s="74"/>
      <c r="Y20" s="75"/>
      <c r="Z20" s="73"/>
      <c r="AA20" s="73"/>
      <c r="AB20" s="73"/>
      <c r="AC20" s="50"/>
      <c r="AD20" s="48"/>
      <c r="AE20" s="81"/>
    </row>
    <row r="21" spans="1:31" s="44" customFormat="1" ht="15" customHeight="1" x14ac:dyDescent="0.3">
      <c r="B21" s="76"/>
      <c r="C21" s="77"/>
      <c r="D21" s="75"/>
      <c r="E21" s="73"/>
      <c r="F21" s="73"/>
      <c r="G21" s="77"/>
      <c r="H21" s="75"/>
      <c r="I21" s="75"/>
      <c r="J21" s="73"/>
      <c r="K21" s="73"/>
      <c r="L21" s="73"/>
      <c r="M21" s="73"/>
      <c r="N21" s="73"/>
      <c r="O21" s="71"/>
      <c r="P21" s="71"/>
      <c r="Q21" s="71"/>
      <c r="R21" s="71"/>
      <c r="S21" s="71"/>
      <c r="T21" s="71"/>
      <c r="U21" s="71"/>
      <c r="V21" s="71"/>
      <c r="W21" s="78"/>
      <c r="X21" s="74"/>
      <c r="Y21" s="75"/>
      <c r="Z21" s="73"/>
      <c r="AA21" s="73"/>
      <c r="AB21" s="75"/>
      <c r="AC21" s="50"/>
      <c r="AD21" s="50"/>
      <c r="AE21" s="81"/>
    </row>
    <row r="22" spans="1:31" s="44" customFormat="1" ht="15" customHeight="1" x14ac:dyDescent="0.3">
      <c r="A22" s="54"/>
      <c r="B22" s="109" t="s">
        <v>46</v>
      </c>
      <c r="C22" s="109"/>
      <c r="D22" s="109"/>
      <c r="E22" s="110" t="s">
        <v>37</v>
      </c>
      <c r="F22" s="110"/>
      <c r="G22" s="110"/>
      <c r="H22" s="110"/>
      <c r="I22" s="109" t="s">
        <v>47</v>
      </c>
      <c r="J22" s="109"/>
      <c r="K22" s="109"/>
      <c r="L22" s="110" t="s">
        <v>37</v>
      </c>
      <c r="M22" s="110"/>
      <c r="N22" s="110"/>
      <c r="O22" s="91"/>
      <c r="P22" s="109" t="s">
        <v>48</v>
      </c>
      <c r="Q22" s="109"/>
      <c r="R22" s="109"/>
      <c r="S22" s="110" t="s">
        <v>38</v>
      </c>
      <c r="T22" s="110"/>
      <c r="U22" s="110"/>
      <c r="V22" s="91"/>
      <c r="W22" s="109" t="s">
        <v>49</v>
      </c>
      <c r="X22" s="109"/>
      <c r="Y22" s="109"/>
      <c r="Z22" s="110" t="s">
        <v>38</v>
      </c>
      <c r="AA22" s="110"/>
      <c r="AB22" s="110"/>
      <c r="AC22" s="91"/>
      <c r="AD22" s="48"/>
    </row>
    <row r="23" spans="1:31" s="44" customFormat="1" ht="15" customHeight="1" x14ac:dyDescent="0.3">
      <c r="A23" s="54"/>
      <c r="B23" s="66"/>
      <c r="C23" s="67"/>
      <c r="D23" s="62"/>
      <c r="E23" s="107">
        <v>0.41666666666666669</v>
      </c>
      <c r="F23" s="107"/>
      <c r="G23" s="107"/>
      <c r="H23" s="107"/>
      <c r="I23" s="66"/>
      <c r="J23" s="67"/>
      <c r="K23" s="62"/>
      <c r="L23" s="107">
        <v>0.41666666666666669</v>
      </c>
      <c r="M23" s="107"/>
      <c r="N23" s="107"/>
      <c r="O23" s="92"/>
      <c r="P23" s="66"/>
      <c r="Q23" s="67"/>
      <c r="R23" s="62"/>
      <c r="S23" s="107">
        <v>0.41666666666666669</v>
      </c>
      <c r="T23" s="107"/>
      <c r="U23" s="107"/>
      <c r="V23" s="92"/>
      <c r="W23" s="66"/>
      <c r="X23" s="67"/>
      <c r="Y23" s="62"/>
      <c r="Z23" s="107">
        <v>0.58333333333333337</v>
      </c>
      <c r="AA23" s="107"/>
      <c r="AB23" s="107"/>
      <c r="AC23" s="92"/>
      <c r="AD23" s="48"/>
    </row>
    <row r="24" spans="1:31" s="44" customFormat="1" ht="15" customHeight="1" x14ac:dyDescent="0.3">
      <c r="A24" s="54"/>
      <c r="B24" s="66"/>
      <c r="C24" s="67"/>
      <c r="D24" s="62"/>
      <c r="E24" s="66"/>
      <c r="F24" s="66"/>
      <c r="G24" s="66"/>
      <c r="H24" s="66"/>
      <c r="I24" s="66"/>
      <c r="J24" s="67"/>
      <c r="K24" s="62"/>
      <c r="L24" s="66"/>
      <c r="M24" s="66"/>
      <c r="N24" s="66"/>
      <c r="O24" s="67"/>
      <c r="P24" s="66"/>
      <c r="Q24" s="67"/>
      <c r="R24" s="62"/>
      <c r="S24" s="66"/>
      <c r="T24" s="66"/>
      <c r="U24" s="66"/>
      <c r="V24" s="67"/>
      <c r="W24" s="66"/>
      <c r="X24" s="67"/>
      <c r="Y24" s="62"/>
      <c r="Z24" s="66"/>
      <c r="AA24" s="66"/>
      <c r="AB24" s="66"/>
      <c r="AC24" s="50"/>
      <c r="AD24" s="48"/>
    </row>
    <row r="25" spans="1:31" s="44" customFormat="1" ht="15" customHeight="1" x14ac:dyDescent="0.3">
      <c r="A25" s="54"/>
      <c r="B25" s="104" t="s">
        <v>9</v>
      </c>
      <c r="C25" s="104"/>
      <c r="D25" s="104"/>
      <c r="E25" s="104"/>
      <c r="F25" s="117">
        <v>2</v>
      </c>
      <c r="G25" s="116"/>
      <c r="H25" s="66"/>
      <c r="I25" s="104" t="s">
        <v>13</v>
      </c>
      <c r="J25" s="104"/>
      <c r="K25" s="104"/>
      <c r="L25" s="104"/>
      <c r="M25" s="117">
        <v>3</v>
      </c>
      <c r="N25" s="116"/>
      <c r="O25" s="66"/>
      <c r="P25" s="104" t="s">
        <v>12</v>
      </c>
      <c r="Q25" s="104"/>
      <c r="R25" s="104"/>
      <c r="S25" s="104"/>
      <c r="T25" s="117">
        <v>2</v>
      </c>
      <c r="U25" s="116"/>
      <c r="V25" s="63"/>
      <c r="W25" s="106" t="s">
        <v>15</v>
      </c>
      <c r="X25" s="106"/>
      <c r="Y25" s="106"/>
      <c r="Z25" s="106"/>
      <c r="AA25" s="117">
        <v>1</v>
      </c>
      <c r="AB25" s="116"/>
      <c r="AC25" s="50"/>
      <c r="AD25" s="48"/>
    </row>
    <row r="26" spans="1:31" s="44" customFormat="1" ht="15" customHeight="1" x14ac:dyDescent="0.3">
      <c r="A26" s="54"/>
      <c r="B26" s="104"/>
      <c r="C26" s="104"/>
      <c r="D26" s="104"/>
      <c r="E26" s="104"/>
      <c r="F26" s="118"/>
      <c r="G26" s="116"/>
      <c r="H26" s="66"/>
      <c r="I26" s="104"/>
      <c r="J26" s="104"/>
      <c r="K26" s="104"/>
      <c r="L26" s="104"/>
      <c r="M26" s="118"/>
      <c r="N26" s="116"/>
      <c r="O26" s="66"/>
      <c r="P26" s="104"/>
      <c r="Q26" s="104"/>
      <c r="R26" s="104"/>
      <c r="S26" s="104"/>
      <c r="T26" s="118"/>
      <c r="U26" s="116"/>
      <c r="V26" s="63"/>
      <c r="W26" s="106"/>
      <c r="X26" s="106"/>
      <c r="Y26" s="106"/>
      <c r="Z26" s="106"/>
      <c r="AA26" s="118"/>
      <c r="AB26" s="116"/>
      <c r="AC26" s="50"/>
      <c r="AD26" s="48"/>
    </row>
    <row r="27" spans="1:31" s="44" customFormat="1" ht="15" customHeight="1" x14ac:dyDescent="0.3">
      <c r="A27" s="54"/>
      <c r="B27" s="69"/>
      <c r="C27" s="69"/>
      <c r="D27" s="69"/>
      <c r="E27" s="69"/>
      <c r="F27" s="69"/>
      <c r="G27" s="66"/>
      <c r="H27" s="66"/>
      <c r="I27" s="70"/>
      <c r="J27" s="70"/>
      <c r="K27" s="70"/>
      <c r="L27" s="70"/>
      <c r="M27" s="69"/>
      <c r="N27" s="66"/>
      <c r="O27" s="66"/>
      <c r="P27" s="70"/>
      <c r="Q27" s="70"/>
      <c r="R27" s="70"/>
      <c r="S27" s="70"/>
      <c r="T27" s="69"/>
      <c r="U27" s="66"/>
      <c r="V27" s="63"/>
      <c r="W27" s="70"/>
      <c r="X27" s="70"/>
      <c r="Y27" s="70"/>
      <c r="Z27" s="70"/>
      <c r="AA27" s="69"/>
      <c r="AB27" s="66"/>
      <c r="AC27" s="50"/>
      <c r="AD27" s="48"/>
    </row>
    <row r="28" spans="1:31" s="44" customFormat="1" ht="15" customHeight="1" x14ac:dyDescent="0.3">
      <c r="A28" s="54"/>
      <c r="B28" s="100" t="s">
        <v>11</v>
      </c>
      <c r="C28" s="100"/>
      <c r="D28" s="100"/>
      <c r="E28" s="100"/>
      <c r="F28" s="117">
        <v>0</v>
      </c>
      <c r="G28" s="116"/>
      <c r="H28" s="96"/>
      <c r="I28" s="104" t="s">
        <v>16</v>
      </c>
      <c r="J28" s="104"/>
      <c r="K28" s="104"/>
      <c r="L28" s="104"/>
      <c r="M28" s="117">
        <v>0</v>
      </c>
      <c r="N28" s="116"/>
      <c r="O28" s="66"/>
      <c r="P28" s="105" t="s">
        <v>10</v>
      </c>
      <c r="Q28" s="105"/>
      <c r="R28" s="105"/>
      <c r="S28" s="105"/>
      <c r="T28" s="117">
        <v>1</v>
      </c>
      <c r="U28" s="116"/>
      <c r="V28" s="63"/>
      <c r="W28" s="106" t="s">
        <v>14</v>
      </c>
      <c r="X28" s="106"/>
      <c r="Y28" s="106"/>
      <c r="Z28" s="106"/>
      <c r="AA28" s="117">
        <v>3</v>
      </c>
      <c r="AB28" s="116"/>
      <c r="AC28" s="50"/>
      <c r="AD28" s="50"/>
    </row>
    <row r="29" spans="1:31" s="44" customFormat="1" ht="15" customHeight="1" x14ac:dyDescent="0.3">
      <c r="A29" s="54"/>
      <c r="B29" s="100"/>
      <c r="C29" s="100"/>
      <c r="D29" s="100"/>
      <c r="E29" s="100"/>
      <c r="F29" s="118"/>
      <c r="G29" s="116"/>
      <c r="H29" s="66"/>
      <c r="I29" s="104"/>
      <c r="J29" s="104"/>
      <c r="K29" s="104"/>
      <c r="L29" s="104"/>
      <c r="M29" s="118"/>
      <c r="N29" s="116"/>
      <c r="O29" s="66"/>
      <c r="P29" s="105"/>
      <c r="Q29" s="105"/>
      <c r="R29" s="105"/>
      <c r="S29" s="105"/>
      <c r="T29" s="118"/>
      <c r="U29" s="116"/>
      <c r="V29" s="63"/>
      <c r="W29" s="106"/>
      <c r="X29" s="106"/>
      <c r="Y29" s="106"/>
      <c r="Z29" s="106"/>
      <c r="AA29" s="118"/>
      <c r="AB29" s="116"/>
      <c r="AC29" s="50"/>
      <c r="AD29" s="48"/>
    </row>
    <row r="30" spans="1:31" ht="15" customHeight="1" x14ac:dyDescent="0.3">
      <c r="B30" s="32"/>
      <c r="C30" s="34"/>
      <c r="D30" s="15"/>
      <c r="E30" s="15"/>
      <c r="F30" s="35"/>
      <c r="G30" s="35"/>
      <c r="H30" s="35"/>
      <c r="I30" s="41"/>
      <c r="J30" s="42"/>
      <c r="K30" s="98"/>
      <c r="L30" s="98"/>
      <c r="M30" s="35"/>
      <c r="N30" s="35"/>
      <c r="O30" s="35"/>
      <c r="P30" s="32"/>
      <c r="Q30" s="34"/>
      <c r="R30" s="15"/>
      <c r="S30" s="15"/>
      <c r="T30" s="35"/>
      <c r="U30" s="35"/>
      <c r="V30" s="31"/>
      <c r="W30" s="32"/>
      <c r="X30" s="34"/>
      <c r="Y30" s="15"/>
      <c r="Z30" s="15"/>
      <c r="AA30" s="35"/>
      <c r="AB30" s="35"/>
      <c r="AC30" s="34"/>
      <c r="AD30" s="35"/>
    </row>
    <row r="31" spans="1:31" ht="15" customHeight="1" x14ac:dyDescent="0.25">
      <c r="A31" s="8" t="s">
        <v>50</v>
      </c>
      <c r="B31" s="38" t="s">
        <v>50</v>
      </c>
      <c r="C31" s="34"/>
      <c r="D31" s="15"/>
      <c r="E31" s="39"/>
      <c r="F31" s="35"/>
      <c r="G31" s="35"/>
      <c r="H31" s="35"/>
      <c r="I31" s="35"/>
      <c r="J31" s="35"/>
      <c r="K31" s="34"/>
      <c r="L31" s="15"/>
      <c r="M31" s="15"/>
      <c r="N31" s="35"/>
      <c r="O31" s="35"/>
      <c r="P31" s="31"/>
      <c r="Q31" s="31"/>
      <c r="R31" s="31"/>
      <c r="S31" s="31"/>
      <c r="T31" s="31"/>
      <c r="U31" s="32"/>
      <c r="V31" s="31"/>
      <c r="W31" s="31"/>
      <c r="X31" s="15"/>
      <c r="Y31" s="15"/>
      <c r="Z31" s="34"/>
      <c r="AA31" s="35"/>
      <c r="AB31" s="35"/>
      <c r="AC31" s="34"/>
      <c r="AD31" s="35"/>
    </row>
    <row r="32" spans="1:31" ht="0.95" customHeight="1" x14ac:dyDescent="0.25">
      <c r="B32" s="32"/>
      <c r="C32" s="34"/>
      <c r="D32" s="15"/>
      <c r="E32" s="15"/>
      <c r="F32" s="35"/>
      <c r="G32" s="35"/>
      <c r="H32" s="35"/>
      <c r="I32" s="35"/>
      <c r="J32" s="35"/>
      <c r="K32" s="35"/>
      <c r="L32" s="35"/>
      <c r="M32" s="35"/>
      <c r="N32" s="35"/>
      <c r="O32" s="35"/>
      <c r="P32" s="31"/>
      <c r="Q32" s="31"/>
      <c r="R32" s="31"/>
      <c r="S32" s="31"/>
      <c r="T32" s="31"/>
      <c r="U32" s="32"/>
      <c r="V32" s="31"/>
      <c r="W32" s="31"/>
      <c r="X32" s="36"/>
      <c r="Y32" s="15"/>
      <c r="Z32" s="35"/>
      <c r="AA32" s="35"/>
      <c r="AB32" s="35"/>
      <c r="AC32" s="34"/>
      <c r="AD32" s="35"/>
    </row>
    <row r="33" spans="2:30" ht="15" hidden="1" customHeight="1" x14ac:dyDescent="0.25">
      <c r="B33" s="38"/>
      <c r="C33" s="34"/>
      <c r="D33" s="15"/>
      <c r="E33" s="35"/>
      <c r="F33" s="35"/>
      <c r="G33" s="35"/>
      <c r="H33" s="35"/>
      <c r="I33" s="35"/>
      <c r="J33" s="35"/>
      <c r="K33" s="35"/>
      <c r="L33" s="35"/>
      <c r="M33" s="35"/>
      <c r="N33" s="35"/>
      <c r="O33" s="35"/>
      <c r="P33" s="31"/>
      <c r="Q33" s="31"/>
      <c r="R33" s="31"/>
      <c r="S33" s="31"/>
      <c r="T33" s="31"/>
      <c r="U33" s="32"/>
      <c r="V33" s="31"/>
      <c r="W33" s="31"/>
      <c r="X33" s="36"/>
      <c r="Y33" s="35"/>
      <c r="Z33" s="35"/>
      <c r="AA33" s="35"/>
      <c r="AB33" s="35"/>
      <c r="AC33" s="34"/>
      <c r="AD33" s="35"/>
    </row>
    <row r="34" spans="2:30" ht="15" hidden="1" customHeight="1" x14ac:dyDescent="0.25">
      <c r="B34" s="38"/>
      <c r="C34" s="34"/>
      <c r="D34" s="15"/>
      <c r="E34" s="35"/>
      <c r="F34" s="35"/>
      <c r="G34" s="34"/>
      <c r="H34" s="15"/>
      <c r="I34" s="15"/>
      <c r="J34" s="35"/>
      <c r="K34" s="35"/>
      <c r="L34" s="35"/>
      <c r="M34" s="35"/>
      <c r="N34" s="35"/>
      <c r="O34" s="35"/>
      <c r="P34" s="31"/>
      <c r="Q34" s="31"/>
      <c r="R34" s="31"/>
      <c r="S34" s="31"/>
      <c r="T34" s="31"/>
      <c r="U34" s="32"/>
      <c r="V34" s="31"/>
      <c r="W34" s="31"/>
      <c r="X34" s="36"/>
      <c r="Y34" s="35"/>
      <c r="Z34" s="35"/>
      <c r="AA34" s="35"/>
      <c r="AB34" s="15"/>
      <c r="AC34" s="34"/>
      <c r="AD34" s="34"/>
    </row>
    <row r="35" spans="2:30" ht="15" hidden="1" customHeight="1" x14ac:dyDescent="0.25">
      <c r="B35" s="38"/>
      <c r="C35" s="34"/>
      <c r="D35" s="15"/>
      <c r="E35" s="39"/>
      <c r="F35" s="35"/>
      <c r="G35" s="35"/>
      <c r="H35" s="35"/>
      <c r="I35" s="35"/>
      <c r="J35" s="35"/>
      <c r="K35" s="35"/>
      <c r="L35" s="35"/>
      <c r="M35" s="35"/>
      <c r="N35" s="35"/>
      <c r="O35" s="35"/>
      <c r="P35" s="31"/>
      <c r="Q35" s="31"/>
      <c r="R35" s="31"/>
      <c r="S35" s="31"/>
      <c r="T35" s="31"/>
      <c r="U35" s="32"/>
      <c r="V35" s="31"/>
      <c r="W35" s="31"/>
      <c r="X35" s="36"/>
      <c r="Y35" s="35"/>
      <c r="Z35" s="35"/>
      <c r="AA35" s="35"/>
      <c r="AB35" s="35"/>
      <c r="AC35" s="35"/>
      <c r="AD35" s="35"/>
    </row>
    <row r="36" spans="2:30" ht="15" hidden="1" customHeight="1" x14ac:dyDescent="0.25">
      <c r="B36" s="32"/>
      <c r="C36" s="34"/>
      <c r="D36" s="15"/>
      <c r="E36" s="15"/>
      <c r="F36" s="35"/>
      <c r="G36" s="35"/>
      <c r="H36" s="35"/>
      <c r="I36" s="35"/>
      <c r="J36" s="35"/>
      <c r="K36" s="35"/>
      <c r="L36" s="35"/>
      <c r="M36" s="35"/>
      <c r="N36" s="35"/>
      <c r="O36" s="35"/>
      <c r="P36" s="31"/>
      <c r="Q36" s="31"/>
      <c r="R36" s="31"/>
      <c r="S36" s="31"/>
      <c r="T36" s="31"/>
      <c r="U36" s="32"/>
      <c r="V36" s="31"/>
      <c r="W36" s="31"/>
      <c r="X36" s="36"/>
      <c r="Y36" s="35"/>
      <c r="Z36" s="35"/>
      <c r="AA36" s="35"/>
      <c r="AB36" s="35"/>
      <c r="AC36" s="35"/>
      <c r="AD36" s="35"/>
    </row>
    <row r="37" spans="2:30" ht="15" hidden="1" customHeight="1" x14ac:dyDescent="0.25">
      <c r="D37" s="13"/>
      <c r="E37" s="11"/>
      <c r="G37" s="11"/>
      <c r="H37" s="11"/>
      <c r="I37" s="11"/>
      <c r="K37" s="11"/>
      <c r="L37" s="11"/>
      <c r="M37" s="11"/>
      <c r="O37" s="11"/>
      <c r="Z37" s="11"/>
      <c r="AA37" s="11"/>
      <c r="AB37" s="11"/>
      <c r="AD37" s="11"/>
    </row>
    <row r="38" spans="2:30" ht="15" hidden="1" customHeight="1" x14ac:dyDescent="0.25"/>
    <row r="39" spans="2:30" ht="15" hidden="1" customHeight="1" x14ac:dyDescent="0.25"/>
    <row r="40" spans="2:30" ht="15" hidden="1" customHeight="1" x14ac:dyDescent="0.25"/>
    <row r="41" spans="2:30" ht="15" hidden="1" customHeight="1" x14ac:dyDescent="0.25"/>
    <row r="42" spans="2:30" ht="15" hidden="1" customHeight="1" x14ac:dyDescent="0.25"/>
    <row r="43" spans="2:30" ht="15" hidden="1" customHeight="1" x14ac:dyDescent="0.25"/>
    <row r="44" spans="2:30" ht="15" hidden="1" customHeight="1" x14ac:dyDescent="0.25"/>
  </sheetData>
  <sheetProtection password="CE0A" sheet="1" objects="1" scenarios="1" selectLockedCells="1"/>
  <mergeCells count="72">
    <mergeCell ref="B5:AB6"/>
    <mergeCell ref="E8:G8"/>
    <mergeCell ref="I8:K8"/>
    <mergeCell ref="L8:N8"/>
    <mergeCell ref="P8:R8"/>
    <mergeCell ref="S8:U8"/>
    <mergeCell ref="W8:Y8"/>
    <mergeCell ref="Z8:AB8"/>
    <mergeCell ref="E9:G9"/>
    <mergeCell ref="L9:N9"/>
    <mergeCell ref="S9:U9"/>
    <mergeCell ref="Z9:AB9"/>
    <mergeCell ref="B11:E12"/>
    <mergeCell ref="F11:F12"/>
    <mergeCell ref="G11:G12"/>
    <mergeCell ref="I11:L12"/>
    <mergeCell ref="M11:M12"/>
    <mergeCell ref="N11:N12"/>
    <mergeCell ref="T11:T12"/>
    <mergeCell ref="U11:U12"/>
    <mergeCell ref="W11:Z12"/>
    <mergeCell ref="AA11:AA12"/>
    <mergeCell ref="AB11:AB12"/>
    <mergeCell ref="G14:G15"/>
    <mergeCell ref="I14:L15"/>
    <mergeCell ref="M14:M15"/>
    <mergeCell ref="N14:N15"/>
    <mergeCell ref="P11:S12"/>
    <mergeCell ref="AA14:AA15"/>
    <mergeCell ref="AB14:AB15"/>
    <mergeCell ref="S22:U22"/>
    <mergeCell ref="Z22:AB22"/>
    <mergeCell ref="B22:D22"/>
    <mergeCell ref="E22:H22"/>
    <mergeCell ref="I22:K22"/>
    <mergeCell ref="P22:R22"/>
    <mergeCell ref="L22:N22"/>
    <mergeCell ref="W22:Y22"/>
    <mergeCell ref="P14:S15"/>
    <mergeCell ref="T14:T15"/>
    <mergeCell ref="U14:U15"/>
    <mergeCell ref="W14:Z15"/>
    <mergeCell ref="B14:E15"/>
    <mergeCell ref="F14:F15"/>
    <mergeCell ref="AB25:AB26"/>
    <mergeCell ref="E23:H23"/>
    <mergeCell ref="B25:E26"/>
    <mergeCell ref="F25:F26"/>
    <mergeCell ref="G25:G26"/>
    <mergeCell ref="I25:L26"/>
    <mergeCell ref="M25:M26"/>
    <mergeCell ref="N25:N26"/>
    <mergeCell ref="L23:N23"/>
    <mergeCell ref="S23:U23"/>
    <mergeCell ref="Z23:AB23"/>
    <mergeCell ref="P25:S26"/>
    <mergeCell ref="T25:T26"/>
    <mergeCell ref="U25:U26"/>
    <mergeCell ref="W25:Z26"/>
    <mergeCell ref="AA25:AA26"/>
    <mergeCell ref="AB28:AB29"/>
    <mergeCell ref="B28:E29"/>
    <mergeCell ref="F28:F29"/>
    <mergeCell ref="G28:G29"/>
    <mergeCell ref="I28:L29"/>
    <mergeCell ref="M28:M29"/>
    <mergeCell ref="N28:N29"/>
    <mergeCell ref="P28:S29"/>
    <mergeCell ref="T28:T29"/>
    <mergeCell ref="U28:U29"/>
    <mergeCell ref="W28:Z29"/>
    <mergeCell ref="AA28:AA29"/>
  </mergeCells>
  <conditionalFormatting sqref="E16">
    <cfRule type="expression" dxfId="71" priority="42">
      <formula>IF(AND($D$16=$D$23,$D$16&lt;&gt;"",$D$23&lt;&gt;""),1,0)</formula>
    </cfRule>
  </conditionalFormatting>
  <conditionalFormatting sqref="E32">
    <cfRule type="expression" dxfId="70" priority="41">
      <formula>IF(AND($D$32=$D$36,$D$32&lt;&gt;"",$D$36&lt;&gt;""),1,0)</formula>
    </cfRule>
  </conditionalFormatting>
  <conditionalFormatting sqref="E36">
    <cfRule type="expression" dxfId="69" priority="40">
      <formula>IF(AND($D$32=$D$36,$D$32&lt;&gt;"",$D$36&lt;&gt;""),1,0)</formula>
    </cfRule>
  </conditionalFormatting>
  <conditionalFormatting sqref="I21">
    <cfRule type="expression" dxfId="68" priority="39">
      <formula>IF(AND($H$11=$H$21,$H$11&lt;&gt;"",$H$21&lt;&gt;""),1,0)</formula>
    </cfRule>
  </conditionalFormatting>
  <conditionalFormatting sqref="I34">
    <cfRule type="expression" dxfId="67" priority="38">
      <formula>IF(AND($H$28=$H$34,$H$28&lt;&gt;"",$H$34&lt;&gt;""),1,0)</formula>
    </cfRule>
  </conditionalFormatting>
  <conditionalFormatting sqref="M31">
    <cfRule type="expression" dxfId="66" priority="37">
      <formula>IF(AND($L$15=$L$31,$L$15&lt;&gt;"",$L$31&lt;&gt;""),1,0)</formula>
    </cfRule>
  </conditionalFormatting>
  <conditionalFormatting sqref="AB34">
    <cfRule type="expression" dxfId="65" priority="30">
      <formula>IF(AND($AC$28=$AC$34,$AC$28&lt;&gt;"",$AC$34&lt;&gt;""),1,0)</formula>
    </cfRule>
  </conditionalFormatting>
  <conditionalFormatting sqref="AB21">
    <cfRule type="expression" dxfId="64" priority="29">
      <formula>IF(AND($AC$11=$AC$21,$AC$11&lt;&gt;"",$AC$21&lt;&gt;""),1,0)</formula>
    </cfRule>
  </conditionalFormatting>
  <conditionalFormatting sqref="X31">
    <cfRule type="expression" dxfId="63" priority="28">
      <formula>IF(AND($Y$15=$Y$31,$Y$15&lt;&gt;"",$Y$31&lt;&gt;""),1,0)</formula>
    </cfRule>
  </conditionalFormatting>
  <conditionalFormatting sqref="E30">
    <cfRule type="expression" dxfId="62" priority="27">
      <formula>IF(AND($D$16=$D$23,$D$16&lt;&gt;"",$D$23&lt;&gt;""),1,0)</formula>
    </cfRule>
  </conditionalFormatting>
  <conditionalFormatting sqref="L16">
    <cfRule type="expression" dxfId="61" priority="26">
      <formula>IF(AND($D$16=$D$23,$D$16&lt;&gt;"",$D$23&lt;&gt;""),1,0)</formula>
    </cfRule>
  </conditionalFormatting>
  <conditionalFormatting sqref="S16">
    <cfRule type="expression" dxfId="60" priority="25">
      <formula>IF(AND($D$16=$D$23,$D$16&lt;&gt;"",$D$23&lt;&gt;""),1,0)</formula>
    </cfRule>
  </conditionalFormatting>
  <conditionalFormatting sqref="Z16">
    <cfRule type="expression" dxfId="59" priority="24">
      <formula>IF(AND($D$16=$D$23,$D$16&lt;&gt;"",$D$23&lt;&gt;""),1,0)</formula>
    </cfRule>
  </conditionalFormatting>
  <conditionalFormatting sqref="L30">
    <cfRule type="expression" dxfId="58" priority="23">
      <formula>IF(AND($D$16=$D$23,$D$16&lt;&gt;"",$D$23&lt;&gt;""),1,0)</formula>
    </cfRule>
  </conditionalFormatting>
  <conditionalFormatting sqref="S30">
    <cfRule type="expression" dxfId="57" priority="22">
      <formula>IF(AND($D$16=$D$23,$D$16&lt;&gt;"",$D$23&lt;&gt;""),1,0)</formula>
    </cfRule>
  </conditionalFormatting>
  <conditionalFormatting sqref="Z30">
    <cfRule type="expression" dxfId="56" priority="21">
      <formula>IF(AND($D$16=$D$23,$D$16&lt;&gt;"",$D$23&lt;&gt;""),1,0)</formula>
    </cfRule>
  </conditionalFormatting>
  <conditionalFormatting sqref="G11:G12">
    <cfRule type="expression" dxfId="55" priority="14">
      <formula>IF(AND($F$11=$F$14,$F$11&lt;&gt;"",$F$14&lt;&gt;""),1,0)</formula>
    </cfRule>
  </conditionalFormatting>
  <conditionalFormatting sqref="G14:G15">
    <cfRule type="expression" dxfId="54" priority="13">
      <formula>IF(AND($F$11=$F$14,$F$11&lt;&gt;"",$F$14&lt;&gt;""),1,0)</formula>
    </cfRule>
  </conditionalFormatting>
  <conditionalFormatting sqref="N11:N12">
    <cfRule type="expression" dxfId="53" priority="12">
      <formula>IF(AND($M$11=$M$14,$M$11&lt;&gt;"",$M$14&lt;&gt;""),1,0)</formula>
    </cfRule>
  </conditionalFormatting>
  <conditionalFormatting sqref="N14:N15">
    <cfRule type="expression" dxfId="52" priority="11">
      <formula>IF(AND($M$11=$M$14,$M$11&lt;&gt;"",$M$14&lt;&gt;""),1,0)</formula>
    </cfRule>
  </conditionalFormatting>
  <conditionalFormatting sqref="U11:U12">
    <cfRule type="expression" dxfId="51" priority="10">
      <formula>IF(AND($T$11=$T$14,$T$11&lt;&gt;"",$T$14&lt;&gt;""),1,0)</formula>
    </cfRule>
  </conditionalFormatting>
  <conditionalFormatting sqref="U14:U15">
    <cfRule type="expression" dxfId="50" priority="9">
      <formula>IF(AND($T$11=$T$14,$T$11&lt;&gt;"",$T$14&lt;&gt;""),1,0)</formula>
    </cfRule>
  </conditionalFormatting>
  <conditionalFormatting sqref="AB11:AB12">
    <cfRule type="expression" dxfId="49" priority="8">
      <formula>IF(AND($AA$11=$AA$14,$AA$11&lt;&gt;"",$AA$14&lt;&gt;""),1,0)</formula>
    </cfRule>
  </conditionalFormatting>
  <conditionalFormatting sqref="AB14:AB15">
    <cfRule type="expression" dxfId="48" priority="7">
      <formula>IF(AND($AA$11=$AA$14,$AA$11&lt;&gt;"",$AA$14&lt;&gt;""),1,0)</formula>
    </cfRule>
  </conditionalFormatting>
  <conditionalFormatting sqref="G25:G26">
    <cfRule type="expression" dxfId="47" priority="6">
      <formula>IF(AND($F$25=$F$28,$F$25&lt;&gt;"",$F$28&lt;&gt;""),1,0)</formula>
    </cfRule>
  </conditionalFormatting>
  <conditionalFormatting sqref="G28:G29">
    <cfRule type="expression" dxfId="46" priority="5">
      <formula>IF(AND($F$25=$F$28,$F$25&lt;&gt;"",$F$28&lt;&gt;""),1,0)</formula>
    </cfRule>
  </conditionalFormatting>
  <conditionalFormatting sqref="N25:N26">
    <cfRule type="expression" dxfId="45" priority="4">
      <formula>IF(AND($M$25=$M$28,$M$25&lt;&gt;"",$M$28&lt;&gt;""),1,0)</formula>
    </cfRule>
  </conditionalFormatting>
  <conditionalFormatting sqref="N28:N29">
    <cfRule type="expression" dxfId="44" priority="3">
      <formula>IF(AND($M$25=$M$28,$M$25&lt;&gt;"",$M$28&lt;&gt;""),1,0)</formula>
    </cfRule>
  </conditionalFormatting>
  <conditionalFormatting sqref="U25:U26 U28:U29">
    <cfRule type="expression" dxfId="43" priority="2">
      <formula>IF(AND($T$25=$T$28,$T$25&lt;&gt;"",$T$28&lt;&gt;""),1,0)</formula>
    </cfRule>
  </conditionalFormatting>
  <conditionalFormatting sqref="AB25:AB26 AB28:AB29">
    <cfRule type="expression" dxfId="42" priority="1">
      <formula>IF(AND($AA$25=$AA$28,$AA$25&lt;&gt;"",$AA$28&lt;&gt;""),1,0)</formula>
    </cfRule>
  </conditionalFormatting>
  <dataValidations count="2">
    <dataValidation type="custom" allowBlank="1" showInputMessage="1" showErrorMessage="1" sqref="G14:G15 G11:G12">
      <formula1>F11=F14</formula1>
    </dataValidation>
    <dataValidation type="custom" allowBlank="1" showInputMessage="1" showErrorMessage="1" sqref="G25:G26 G28:G29 N11:N12 N14:N15 N25:N26 N28:N29 U11:U12 U14:U15 U25:U26 U28:U29 AB11:AB12 AB14:AB15 AB25:AB26 AB28:AB29">
      <formula1>F8=F11</formula1>
    </dataValidation>
  </dataValidations>
  <pageMargins left="0.7" right="0.7" top="0.75" bottom="0.75" header="0.3" footer="0.3"/>
  <pageSetup orientation="portrait" r:id="rId1"/>
  <ignoredErrors>
    <ignoredError sqref="S22 Z22" twoDigitTextYear="1"/>
  </ignoredErrors>
  <drawing r:id="rId2"/>
  <picture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AL44"/>
  <sheetViews>
    <sheetView showGridLines="0" topLeftCell="H1" zoomScale="75" zoomScaleNormal="75" workbookViewId="0">
      <selection activeCell="F25" sqref="F25:F26"/>
    </sheetView>
  </sheetViews>
  <sheetFormatPr defaultColWidth="11.42578125" defaultRowHeight="15" customHeight="1" zeroHeight="1" x14ac:dyDescent="0.25"/>
  <cols>
    <col min="1" max="1" width="11.42578125" style="8" customWidth="1"/>
    <col min="2" max="2" width="3.7109375" style="5" customWidth="1"/>
    <col min="3" max="3" width="8.7109375" style="6" customWidth="1"/>
    <col min="4" max="4" width="11.42578125" style="14" customWidth="1"/>
    <col min="5" max="5" width="5.85546875" style="12" customWidth="1"/>
    <col min="6" max="6" width="5.85546875" style="11" customWidth="1"/>
    <col min="7" max="7" width="5.85546875" style="12" customWidth="1"/>
    <col min="8" max="8" width="11.42578125" style="12" customWidth="1"/>
    <col min="9" max="9" width="3.85546875" style="12" customWidth="1"/>
    <col min="10" max="10" width="8.7109375" style="11" customWidth="1"/>
    <col min="11" max="11" width="11.42578125" style="12" customWidth="1"/>
    <col min="12" max="13" width="5.85546875" style="12" customWidth="1"/>
    <col min="14" max="14" width="5.85546875" style="11" customWidth="1"/>
    <col min="15" max="15" width="11.42578125" style="12" customWidth="1"/>
    <col min="16" max="16" width="3.85546875" style="8" customWidth="1"/>
    <col min="17" max="17" width="8.7109375" style="8" customWidth="1"/>
    <col min="18" max="18" width="11.42578125" style="8" customWidth="1"/>
    <col min="19" max="20" width="5.85546875" style="8" customWidth="1"/>
    <col min="21" max="21" width="5.85546875" style="9" customWidth="1"/>
    <col min="22" max="22" width="11.42578125" style="8" customWidth="1"/>
    <col min="23" max="23" width="3.85546875" style="8" customWidth="1"/>
    <col min="24" max="24" width="8.7109375" style="12" customWidth="1"/>
    <col min="25" max="25" width="11.42578125" style="11" customWidth="1"/>
    <col min="26" max="28" width="5.85546875" style="12" customWidth="1"/>
    <col min="29" max="29" width="11.42578125" style="11" customWidth="1"/>
    <col min="30" max="30" width="11.42578125" style="12" customWidth="1"/>
    <col min="31" max="31" width="12.140625" style="12" customWidth="1"/>
    <col min="32" max="34" width="6.7109375" style="14" customWidth="1"/>
    <col min="35" max="35" width="6.7109375" style="13" customWidth="1"/>
    <col min="36" max="36" width="12.140625" style="12" bestFit="1" customWidth="1"/>
    <col min="37" max="37" width="12.140625" style="8" customWidth="1"/>
    <col min="38" max="41" width="11.42578125" style="8" customWidth="1"/>
    <col min="42" max="16384" width="11.42578125" style="8"/>
  </cols>
  <sheetData>
    <row r="1" spans="1:38" x14ac:dyDescent="0.25">
      <c r="A1" s="8">
        <v>10</v>
      </c>
      <c r="D1" s="7"/>
      <c r="E1" s="8"/>
      <c r="F1" s="9"/>
      <c r="G1" s="8"/>
      <c r="H1" s="8"/>
      <c r="I1" s="8"/>
      <c r="J1" s="9"/>
      <c r="K1" s="8"/>
      <c r="L1" s="8"/>
      <c r="M1" s="8"/>
      <c r="N1" s="9"/>
      <c r="O1" s="8"/>
      <c r="X1" s="8"/>
      <c r="Y1" s="9"/>
      <c r="Z1" s="8"/>
      <c r="AA1" s="8"/>
      <c r="AB1" s="8"/>
      <c r="AC1" s="9"/>
      <c r="AD1" s="8"/>
      <c r="AE1" s="8"/>
      <c r="AF1" s="7"/>
      <c r="AG1" s="7"/>
      <c r="AH1" s="7"/>
      <c r="AI1" s="29"/>
      <c r="AJ1" s="8"/>
    </row>
    <row r="2" spans="1:38" x14ac:dyDescent="0.25">
      <c r="D2" s="7"/>
      <c r="E2" s="8"/>
      <c r="F2" s="9"/>
      <c r="G2" s="8"/>
      <c r="H2" s="8"/>
      <c r="I2" s="8"/>
      <c r="J2" s="9"/>
      <c r="K2" s="8"/>
      <c r="L2" s="8"/>
      <c r="M2" s="8"/>
      <c r="N2" s="9"/>
      <c r="O2" s="8"/>
      <c r="X2" s="8"/>
      <c r="Y2" s="9"/>
      <c r="Z2" s="8"/>
      <c r="AA2" s="8"/>
      <c r="AB2" s="8"/>
      <c r="AC2" s="9"/>
      <c r="AD2" s="8"/>
      <c r="AE2" s="8"/>
      <c r="AF2" s="7"/>
      <c r="AG2" s="7"/>
      <c r="AH2" s="7"/>
      <c r="AI2" s="29"/>
      <c r="AJ2" s="8"/>
    </row>
    <row r="3" spans="1:38" x14ac:dyDescent="0.25">
      <c r="D3" s="7"/>
      <c r="E3" s="8"/>
      <c r="F3" s="9"/>
      <c r="G3" s="8"/>
      <c r="H3" s="8"/>
      <c r="I3" s="8"/>
      <c r="J3" s="9"/>
      <c r="K3" s="8"/>
      <c r="L3" s="8"/>
      <c r="M3" s="8"/>
      <c r="N3" s="9"/>
      <c r="O3" s="8"/>
      <c r="X3" s="8"/>
      <c r="Y3" s="9"/>
      <c r="Z3" s="8"/>
      <c r="AA3" s="8"/>
      <c r="AB3" s="8"/>
      <c r="AC3" s="9"/>
      <c r="AD3" s="8"/>
      <c r="AE3" s="8"/>
      <c r="AF3" s="7"/>
      <c r="AG3" s="7"/>
      <c r="AH3" s="7"/>
      <c r="AI3" s="29"/>
      <c r="AJ3" s="8"/>
    </row>
    <row r="4" spans="1:38" x14ac:dyDescent="0.25">
      <c r="D4" s="7"/>
      <c r="E4" s="8"/>
      <c r="F4" s="9"/>
      <c r="G4" s="8"/>
      <c r="H4" s="8"/>
      <c r="I4" s="8"/>
      <c r="J4" s="9"/>
      <c r="K4" s="8"/>
      <c r="L4" s="8"/>
      <c r="M4" s="8"/>
      <c r="N4" s="9"/>
      <c r="O4" s="8"/>
      <c r="X4" s="8"/>
      <c r="Y4" s="9"/>
      <c r="Z4" s="8"/>
      <c r="AA4" s="8"/>
      <c r="AB4" s="8"/>
      <c r="AC4" s="9"/>
      <c r="AD4" s="8"/>
      <c r="AE4" s="8"/>
      <c r="AF4" s="7"/>
      <c r="AG4" s="7"/>
      <c r="AH4" s="7"/>
      <c r="AI4" s="29"/>
      <c r="AJ4" s="8"/>
    </row>
    <row r="5" spans="1:38" s="40" customFormat="1" ht="15" customHeight="1" x14ac:dyDescent="0.25">
      <c r="B5" s="114" t="s">
        <v>39</v>
      </c>
      <c r="C5" s="114"/>
      <c r="D5" s="114"/>
      <c r="E5" s="114"/>
      <c r="F5" s="114"/>
      <c r="G5" s="114"/>
      <c r="H5" s="114"/>
      <c r="I5" s="114"/>
      <c r="J5" s="114"/>
      <c r="K5" s="114"/>
      <c r="L5" s="114"/>
      <c r="M5" s="114"/>
      <c r="N5" s="114"/>
      <c r="O5" s="114"/>
      <c r="P5" s="114"/>
      <c r="Q5" s="114"/>
      <c r="R5" s="114"/>
      <c r="S5" s="114"/>
      <c r="T5" s="114"/>
      <c r="U5" s="114"/>
      <c r="V5" s="114"/>
      <c r="W5" s="114"/>
      <c r="X5" s="114"/>
      <c r="Y5" s="114"/>
      <c r="Z5" s="114"/>
      <c r="AA5" s="114"/>
      <c r="AB5" s="114"/>
      <c r="AF5" s="89"/>
      <c r="AG5" s="89"/>
      <c r="AH5" s="89"/>
      <c r="AI5" s="89"/>
    </row>
    <row r="6" spans="1:38" s="40" customFormat="1" ht="15" customHeight="1" x14ac:dyDescent="0.25">
      <c r="B6" s="114"/>
      <c r="C6" s="114"/>
      <c r="D6" s="114"/>
      <c r="E6" s="114"/>
      <c r="F6" s="114"/>
      <c r="G6" s="114"/>
      <c r="H6" s="114"/>
      <c r="I6" s="114"/>
      <c r="J6" s="114"/>
      <c r="K6" s="114"/>
      <c r="L6" s="114"/>
      <c r="M6" s="114"/>
      <c r="N6" s="114"/>
      <c r="O6" s="114"/>
      <c r="P6" s="114"/>
      <c r="Q6" s="114"/>
      <c r="R6" s="114"/>
      <c r="S6" s="114"/>
      <c r="T6" s="114"/>
      <c r="U6" s="114"/>
      <c r="V6" s="114"/>
      <c r="W6" s="114"/>
      <c r="X6" s="114"/>
      <c r="Y6" s="114"/>
      <c r="Z6" s="114"/>
      <c r="AA6" s="114"/>
      <c r="AB6" s="114"/>
      <c r="AE6" s="115"/>
      <c r="AF6" s="115"/>
      <c r="AG6" s="115"/>
      <c r="AH6" s="115"/>
      <c r="AI6" s="115"/>
      <c r="AJ6" s="115"/>
      <c r="AK6" s="85"/>
      <c r="AL6" s="80"/>
    </row>
    <row r="7" spans="1:38" s="10" customFormat="1" ht="20.100000000000001" customHeight="1" x14ac:dyDescent="0.3">
      <c r="B7" s="55"/>
      <c r="C7" s="55"/>
      <c r="D7" s="55"/>
      <c r="E7" s="56"/>
      <c r="F7" s="55"/>
      <c r="G7" s="55"/>
      <c r="H7" s="55"/>
      <c r="I7" s="57"/>
      <c r="J7" s="55"/>
      <c r="K7" s="55"/>
      <c r="L7" s="55"/>
      <c r="M7" s="55"/>
      <c r="N7" s="55"/>
      <c r="O7" s="58"/>
      <c r="P7" s="58"/>
      <c r="Q7" s="58"/>
      <c r="R7" s="58"/>
      <c r="S7" s="58"/>
      <c r="T7" s="58"/>
      <c r="U7" s="58"/>
      <c r="V7" s="58"/>
      <c r="W7" s="55"/>
      <c r="X7" s="57"/>
      <c r="Y7" s="55"/>
      <c r="Z7" s="55"/>
      <c r="AA7" s="55"/>
      <c r="AB7" s="57"/>
      <c r="AC7" s="33"/>
      <c r="AD7" s="33"/>
      <c r="AE7" s="86"/>
      <c r="AF7" s="86"/>
      <c r="AG7" s="86"/>
      <c r="AH7" s="86"/>
      <c r="AI7" s="86"/>
      <c r="AJ7" s="87"/>
      <c r="AK7" s="88"/>
      <c r="AL7" s="81"/>
    </row>
    <row r="8" spans="1:38" s="44" customFormat="1" ht="15" customHeight="1" x14ac:dyDescent="0.3">
      <c r="B8" s="59" t="s">
        <v>42</v>
      </c>
      <c r="C8" s="60"/>
      <c r="D8" s="60"/>
      <c r="E8" s="110" t="s">
        <v>35</v>
      </c>
      <c r="F8" s="110"/>
      <c r="G8" s="110"/>
      <c r="H8" s="91"/>
      <c r="I8" s="109" t="s">
        <v>43</v>
      </c>
      <c r="J8" s="109"/>
      <c r="K8" s="109"/>
      <c r="L8" s="110" t="s">
        <v>35</v>
      </c>
      <c r="M8" s="110"/>
      <c r="N8" s="110"/>
      <c r="O8" s="91"/>
      <c r="P8" s="109" t="s">
        <v>44</v>
      </c>
      <c r="Q8" s="109"/>
      <c r="R8" s="109"/>
      <c r="S8" s="110" t="s">
        <v>36</v>
      </c>
      <c r="T8" s="110"/>
      <c r="U8" s="110"/>
      <c r="V8" s="91"/>
      <c r="W8" s="109" t="s">
        <v>45</v>
      </c>
      <c r="X8" s="109"/>
      <c r="Y8" s="109"/>
      <c r="Z8" s="110" t="s">
        <v>36</v>
      </c>
      <c r="AA8" s="110"/>
      <c r="AB8" s="110"/>
      <c r="AC8" s="91"/>
      <c r="AD8" s="46"/>
      <c r="AE8" s="86"/>
      <c r="AF8" s="86"/>
      <c r="AG8" s="86"/>
      <c r="AH8" s="86"/>
      <c r="AI8" s="86"/>
      <c r="AJ8" s="86"/>
      <c r="AK8" s="82"/>
      <c r="AL8" s="81"/>
    </row>
    <row r="9" spans="1:38" s="44" customFormat="1" ht="15" customHeight="1" x14ac:dyDescent="0.3">
      <c r="B9" s="60"/>
      <c r="C9" s="60"/>
      <c r="D9" s="60"/>
      <c r="E9" s="107">
        <v>0.41666666666666669</v>
      </c>
      <c r="F9" s="107"/>
      <c r="G9" s="107"/>
      <c r="H9" s="92"/>
      <c r="I9" s="66"/>
      <c r="J9" s="67"/>
      <c r="K9" s="65"/>
      <c r="L9" s="107">
        <v>0.58333333333333337</v>
      </c>
      <c r="M9" s="107"/>
      <c r="N9" s="107"/>
      <c r="O9" s="92"/>
      <c r="P9" s="66"/>
      <c r="Q9" s="67"/>
      <c r="R9" s="65"/>
      <c r="S9" s="107">
        <v>0.41666666666666669</v>
      </c>
      <c r="T9" s="107"/>
      <c r="U9" s="107"/>
      <c r="V9" s="92"/>
      <c r="W9" s="66"/>
      <c r="X9" s="67"/>
      <c r="Y9" s="65"/>
      <c r="Z9" s="107">
        <v>0.58333333333333337</v>
      </c>
      <c r="AA9" s="107"/>
      <c r="AB9" s="107"/>
      <c r="AC9" s="92"/>
      <c r="AD9" s="48"/>
      <c r="AE9" s="87"/>
      <c r="AF9" s="86"/>
      <c r="AG9" s="86"/>
      <c r="AH9" s="84"/>
      <c r="AI9" s="84"/>
      <c r="AJ9" s="84"/>
      <c r="AK9" s="82"/>
      <c r="AL9" s="81"/>
    </row>
    <row r="10" spans="1:38" s="44" customFormat="1" ht="15" customHeight="1" x14ac:dyDescent="0.3">
      <c r="B10" s="66"/>
      <c r="C10" s="67"/>
      <c r="D10" s="61"/>
      <c r="E10" s="66"/>
      <c r="F10" s="66"/>
      <c r="G10" s="66"/>
      <c r="H10" s="66"/>
      <c r="I10" s="66"/>
      <c r="J10" s="67"/>
      <c r="K10" s="61"/>
      <c r="L10" s="66"/>
      <c r="M10" s="66"/>
      <c r="N10" s="66"/>
      <c r="O10" s="64"/>
      <c r="P10" s="66"/>
      <c r="Q10" s="67"/>
      <c r="R10" s="61"/>
      <c r="S10" s="66"/>
      <c r="T10" s="66"/>
      <c r="U10" s="66"/>
      <c r="V10" s="64"/>
      <c r="W10" s="66"/>
      <c r="X10" s="67"/>
      <c r="Y10" s="61"/>
      <c r="Z10" s="66"/>
      <c r="AA10" s="66"/>
      <c r="AB10" s="66"/>
      <c r="AC10" s="45"/>
      <c r="AD10" s="48"/>
      <c r="AE10" s="87"/>
      <c r="AF10" s="86"/>
      <c r="AG10" s="86"/>
      <c r="AH10" s="86"/>
      <c r="AI10" s="86"/>
      <c r="AJ10" s="87"/>
      <c r="AK10" s="82"/>
      <c r="AL10" s="81"/>
    </row>
    <row r="11" spans="1:38" s="44" customFormat="1" ht="15" customHeight="1" x14ac:dyDescent="0.3">
      <c r="A11" s="52"/>
      <c r="B11" s="111" t="s">
        <v>41</v>
      </c>
      <c r="C11" s="111"/>
      <c r="D11" s="111"/>
      <c r="E11" s="111"/>
      <c r="F11" s="112">
        <v>2</v>
      </c>
      <c r="G11" s="103">
        <v>2</v>
      </c>
      <c r="H11" s="68"/>
      <c r="I11" s="100" t="s">
        <v>2</v>
      </c>
      <c r="J11" s="100"/>
      <c r="K11" s="100"/>
      <c r="L11" s="100"/>
      <c r="M11" s="101">
        <v>2</v>
      </c>
      <c r="N11" s="103">
        <v>1</v>
      </c>
      <c r="O11" s="64"/>
      <c r="P11" s="104" t="s">
        <v>4</v>
      </c>
      <c r="Q11" s="104"/>
      <c r="R11" s="104"/>
      <c r="S11" s="104"/>
      <c r="T11" s="101">
        <v>2</v>
      </c>
      <c r="U11" s="103">
        <v>3</v>
      </c>
      <c r="V11" s="64"/>
      <c r="W11" s="104" t="s">
        <v>8</v>
      </c>
      <c r="X11" s="104"/>
      <c r="Y11" s="104"/>
      <c r="Z11" s="104"/>
      <c r="AA11" s="101">
        <v>2</v>
      </c>
      <c r="AB11" s="103">
        <v>2</v>
      </c>
      <c r="AC11" s="53"/>
      <c r="AD11" s="50"/>
      <c r="AE11" s="87"/>
      <c r="AF11" s="86"/>
      <c r="AG11" s="86"/>
      <c r="AH11" s="86"/>
      <c r="AI11" s="86"/>
      <c r="AJ11" s="87"/>
      <c r="AK11" s="82"/>
      <c r="AL11" s="81"/>
    </row>
    <row r="12" spans="1:38" s="44" customFormat="1" ht="15" customHeight="1" x14ac:dyDescent="0.3">
      <c r="B12" s="111"/>
      <c r="C12" s="111"/>
      <c r="D12" s="111"/>
      <c r="E12" s="111"/>
      <c r="F12" s="113"/>
      <c r="G12" s="103"/>
      <c r="H12" s="66"/>
      <c r="I12" s="100"/>
      <c r="J12" s="100"/>
      <c r="K12" s="100"/>
      <c r="L12" s="100"/>
      <c r="M12" s="102"/>
      <c r="N12" s="103"/>
      <c r="O12" s="64"/>
      <c r="P12" s="104"/>
      <c r="Q12" s="104"/>
      <c r="R12" s="104"/>
      <c r="S12" s="104"/>
      <c r="T12" s="102"/>
      <c r="U12" s="103"/>
      <c r="V12" s="64"/>
      <c r="W12" s="104"/>
      <c r="X12" s="104"/>
      <c r="Y12" s="104"/>
      <c r="Z12" s="104"/>
      <c r="AA12" s="102"/>
      <c r="AB12" s="103"/>
      <c r="AC12" s="47"/>
      <c r="AD12" s="48"/>
      <c r="AE12" s="87"/>
      <c r="AF12" s="86"/>
      <c r="AG12" s="86"/>
      <c r="AH12" s="86"/>
      <c r="AI12" s="86"/>
      <c r="AJ12" s="87"/>
      <c r="AK12" s="82"/>
      <c r="AL12" s="81"/>
    </row>
    <row r="13" spans="1:38" s="44" customFormat="1" ht="15" customHeight="1" x14ac:dyDescent="0.3">
      <c r="B13" s="69"/>
      <c r="C13" s="69"/>
      <c r="D13" s="69"/>
      <c r="E13" s="69"/>
      <c r="F13" s="69"/>
      <c r="G13" s="66"/>
      <c r="H13" s="66"/>
      <c r="I13" s="70"/>
      <c r="J13" s="70"/>
      <c r="K13" s="70"/>
      <c r="L13" s="70"/>
      <c r="M13" s="69"/>
      <c r="N13" s="66"/>
      <c r="O13" s="64"/>
      <c r="P13" s="70"/>
      <c r="Q13" s="70"/>
      <c r="R13" s="70"/>
      <c r="S13" s="70"/>
      <c r="T13" s="69"/>
      <c r="U13" s="66"/>
      <c r="V13" s="64"/>
      <c r="W13" s="70"/>
      <c r="X13" s="70"/>
      <c r="Y13" s="70"/>
      <c r="Z13" s="70"/>
      <c r="AA13" s="69"/>
      <c r="AB13" s="66"/>
      <c r="AC13" s="47"/>
      <c r="AD13" s="48"/>
      <c r="AE13" s="87"/>
      <c r="AF13" s="86"/>
      <c r="AG13" s="86"/>
      <c r="AH13" s="86"/>
      <c r="AI13" s="86"/>
      <c r="AJ13" s="87"/>
      <c r="AK13" s="82"/>
      <c r="AL13" s="81"/>
    </row>
    <row r="14" spans="1:38" s="44" customFormat="1" ht="15" customHeight="1" x14ac:dyDescent="0.3">
      <c r="B14" s="111" t="s">
        <v>40</v>
      </c>
      <c r="C14" s="111"/>
      <c r="D14" s="111"/>
      <c r="E14" s="111"/>
      <c r="F14" s="101">
        <v>2</v>
      </c>
      <c r="G14" s="103">
        <v>1</v>
      </c>
      <c r="H14" s="66"/>
      <c r="I14" s="100" t="s">
        <v>3</v>
      </c>
      <c r="J14" s="100"/>
      <c r="K14" s="100"/>
      <c r="L14" s="100"/>
      <c r="M14" s="101">
        <v>2</v>
      </c>
      <c r="N14" s="103">
        <v>0</v>
      </c>
      <c r="O14" s="71"/>
      <c r="P14" s="105" t="s">
        <v>1</v>
      </c>
      <c r="Q14" s="105"/>
      <c r="R14" s="105"/>
      <c r="S14" s="105"/>
      <c r="T14" s="101">
        <v>2</v>
      </c>
      <c r="U14" s="103">
        <v>1</v>
      </c>
      <c r="V14" s="71"/>
      <c r="W14" s="106" t="s">
        <v>6</v>
      </c>
      <c r="X14" s="106"/>
      <c r="Y14" s="106"/>
      <c r="Z14" s="106"/>
      <c r="AA14" s="101">
        <v>2</v>
      </c>
      <c r="AB14" s="103">
        <v>2</v>
      </c>
      <c r="AC14" s="47"/>
      <c r="AD14" s="48"/>
      <c r="AE14" s="87"/>
      <c r="AF14" s="86"/>
      <c r="AG14" s="86"/>
      <c r="AH14" s="84"/>
      <c r="AI14" s="84"/>
      <c r="AJ14" s="84"/>
      <c r="AK14" s="82"/>
      <c r="AL14" s="81"/>
    </row>
    <row r="15" spans="1:38" s="44" customFormat="1" ht="15" customHeight="1" x14ac:dyDescent="0.3">
      <c r="B15" s="111"/>
      <c r="C15" s="111"/>
      <c r="D15" s="111"/>
      <c r="E15" s="111"/>
      <c r="F15" s="102"/>
      <c r="G15" s="103"/>
      <c r="H15" s="72"/>
      <c r="I15" s="100"/>
      <c r="J15" s="100"/>
      <c r="K15" s="100"/>
      <c r="L15" s="100"/>
      <c r="M15" s="102"/>
      <c r="N15" s="103"/>
      <c r="O15" s="71"/>
      <c r="P15" s="105"/>
      <c r="Q15" s="105"/>
      <c r="R15" s="105"/>
      <c r="S15" s="105"/>
      <c r="T15" s="102"/>
      <c r="U15" s="103"/>
      <c r="V15" s="71"/>
      <c r="W15" s="106"/>
      <c r="X15" s="106"/>
      <c r="Y15" s="106"/>
      <c r="Z15" s="106"/>
      <c r="AA15" s="102"/>
      <c r="AB15" s="103"/>
      <c r="AC15" s="47"/>
      <c r="AD15" s="48"/>
      <c r="AE15" s="82"/>
      <c r="AF15" s="86"/>
      <c r="AG15" s="86"/>
      <c r="AH15" s="86"/>
      <c r="AI15" s="86"/>
      <c r="AJ15" s="83"/>
      <c r="AK15" s="82"/>
      <c r="AL15" s="81"/>
    </row>
    <row r="16" spans="1:38" s="44" customFormat="1" ht="15" customHeight="1" x14ac:dyDescent="0.3">
      <c r="B16" s="66"/>
      <c r="C16" s="67"/>
      <c r="D16" s="65"/>
      <c r="E16" s="65"/>
      <c r="F16" s="66"/>
      <c r="G16" s="66"/>
      <c r="H16" s="66"/>
      <c r="I16" s="66"/>
      <c r="J16" s="67"/>
      <c r="K16" s="65"/>
      <c r="L16" s="65"/>
      <c r="M16" s="66"/>
      <c r="N16" s="66"/>
      <c r="O16" s="71"/>
      <c r="P16" s="66"/>
      <c r="Q16" s="67"/>
      <c r="R16" s="65"/>
      <c r="S16" s="65"/>
      <c r="T16" s="66"/>
      <c r="U16" s="66"/>
      <c r="V16" s="71"/>
      <c r="W16" s="66"/>
      <c r="X16" s="67"/>
      <c r="Y16" s="65"/>
      <c r="Z16" s="65"/>
      <c r="AA16" s="66"/>
      <c r="AB16" s="66"/>
      <c r="AC16" s="47"/>
      <c r="AD16" s="48"/>
      <c r="AE16" s="82"/>
      <c r="AF16" s="86"/>
      <c r="AG16" s="86"/>
      <c r="AH16" s="84"/>
      <c r="AI16" s="84"/>
      <c r="AJ16" s="83"/>
      <c r="AK16" s="82"/>
      <c r="AL16" s="81"/>
    </row>
    <row r="17" spans="1:38" s="44" customFormat="1" ht="15" customHeight="1" x14ac:dyDescent="0.3">
      <c r="B17" s="66"/>
      <c r="C17" s="67"/>
      <c r="D17" s="61"/>
      <c r="E17" s="66"/>
      <c r="F17" s="66"/>
      <c r="G17" s="66"/>
      <c r="H17" s="73"/>
      <c r="I17" s="73"/>
      <c r="J17" s="68"/>
      <c r="K17" s="68"/>
      <c r="L17" s="73"/>
      <c r="M17" s="73"/>
      <c r="N17" s="73"/>
      <c r="O17" s="71"/>
      <c r="P17" s="71"/>
      <c r="Q17" s="68"/>
      <c r="R17" s="71"/>
      <c r="S17" s="71"/>
      <c r="T17" s="71"/>
      <c r="U17" s="71"/>
      <c r="V17" s="71"/>
      <c r="W17" s="68"/>
      <c r="X17" s="74"/>
      <c r="Y17" s="75"/>
      <c r="Z17" s="73"/>
      <c r="AA17" s="73"/>
      <c r="AB17" s="73"/>
      <c r="AC17" s="50"/>
      <c r="AD17" s="48"/>
      <c r="AE17" s="108" t="s">
        <v>17</v>
      </c>
      <c r="AF17" s="108"/>
      <c r="AG17" s="108"/>
      <c r="AH17" s="108" t="s">
        <v>20</v>
      </c>
      <c r="AI17" s="108"/>
      <c r="AJ17" s="108"/>
      <c r="AK17" s="93" t="s">
        <v>21</v>
      </c>
      <c r="AL17" s="81"/>
    </row>
    <row r="18" spans="1:38" s="44" customFormat="1" ht="15" customHeight="1" x14ac:dyDescent="0.3">
      <c r="B18" s="76"/>
      <c r="C18" s="77"/>
      <c r="D18" s="75"/>
      <c r="E18" s="73"/>
      <c r="F18" s="73"/>
      <c r="G18" s="68"/>
      <c r="H18" s="73"/>
      <c r="I18" s="73"/>
      <c r="J18" s="73"/>
      <c r="K18" s="73"/>
      <c r="L18" s="73"/>
      <c r="M18" s="73"/>
      <c r="N18" s="73"/>
      <c r="O18" s="71"/>
      <c r="P18" s="71"/>
      <c r="Q18" s="71"/>
      <c r="R18" s="71"/>
      <c r="S18" s="71"/>
      <c r="T18" s="71"/>
      <c r="U18" s="71"/>
      <c r="V18" s="71"/>
      <c r="W18" s="78"/>
      <c r="X18" s="74"/>
      <c r="Y18" s="75"/>
      <c r="Z18" s="73"/>
      <c r="AA18" s="73"/>
      <c r="AB18" s="73"/>
      <c r="AC18" s="50"/>
      <c r="AD18" s="48"/>
      <c r="AE18" s="94" t="s">
        <v>5</v>
      </c>
      <c r="AF18" s="94">
        <f>F11</f>
        <v>2</v>
      </c>
      <c r="AG18" s="94">
        <f>G11</f>
        <v>2</v>
      </c>
      <c r="AH18" s="94">
        <f>G14</f>
        <v>1</v>
      </c>
      <c r="AI18" s="94">
        <f>F14</f>
        <v>2</v>
      </c>
      <c r="AJ18" s="95" t="s">
        <v>7</v>
      </c>
      <c r="AK18" s="94" t="str">
        <f>IF(OR(F11="", F14=""), "", IF((SUM(F11:G12))=(SUM(F14:G15)),"", IF((SUM(F11:G12))&gt;(SUM(F14:G15)),AE18, AJ18)))</f>
        <v>FRANCIA</v>
      </c>
      <c r="AL18" s="81"/>
    </row>
    <row r="19" spans="1:38" s="44" customFormat="1" ht="15" customHeight="1" x14ac:dyDescent="0.3">
      <c r="B19" s="76"/>
      <c r="C19" s="77"/>
      <c r="D19" s="75"/>
      <c r="E19" s="73"/>
      <c r="F19" s="73"/>
      <c r="G19" s="73"/>
      <c r="H19" s="73"/>
      <c r="I19" s="73"/>
      <c r="J19" s="73"/>
      <c r="K19" s="73"/>
      <c r="L19" s="73"/>
      <c r="M19" s="73"/>
      <c r="N19" s="73"/>
      <c r="O19" s="71"/>
      <c r="P19" s="71"/>
      <c r="Q19" s="71"/>
      <c r="R19" s="68"/>
      <c r="S19" s="71"/>
      <c r="T19" s="71"/>
      <c r="U19" s="71"/>
      <c r="V19" s="71"/>
      <c r="W19" s="78"/>
      <c r="X19" s="74"/>
      <c r="Y19" s="75"/>
      <c r="Z19" s="73"/>
      <c r="AA19" s="73"/>
      <c r="AB19" s="73"/>
      <c r="AC19" s="50"/>
      <c r="AD19" s="48"/>
      <c r="AE19" s="94" t="s">
        <v>2</v>
      </c>
      <c r="AF19" s="94">
        <f>M11</f>
        <v>2</v>
      </c>
      <c r="AG19" s="94">
        <f>N11</f>
        <v>1</v>
      </c>
      <c r="AH19" s="94">
        <f>N14</f>
        <v>0</v>
      </c>
      <c r="AI19" s="94">
        <f>M14</f>
        <v>2</v>
      </c>
      <c r="AJ19" s="94" t="s">
        <v>3</v>
      </c>
      <c r="AK19" s="95" t="str">
        <f>IF(OR(M11="", M14=""), "", IF((SUM(M11:N12))=(SUM(M14:N15)),"", IF((SUM(M11:N12))&gt;(SUM(M14:N15)),AE19, AJ19)))</f>
        <v>URUGUAY</v>
      </c>
      <c r="AL19" s="81"/>
    </row>
    <row r="20" spans="1:38" s="44" customFormat="1" ht="15" customHeight="1" x14ac:dyDescent="0.3">
      <c r="B20" s="76"/>
      <c r="C20" s="77"/>
      <c r="D20" s="75"/>
      <c r="E20" s="73"/>
      <c r="F20" s="73"/>
      <c r="G20" s="73"/>
      <c r="H20" s="68"/>
      <c r="I20" s="73"/>
      <c r="J20" s="73"/>
      <c r="K20" s="73"/>
      <c r="L20" s="73"/>
      <c r="M20" s="73"/>
      <c r="N20" s="73"/>
      <c r="O20" s="71"/>
      <c r="P20" s="71"/>
      <c r="Q20" s="71"/>
      <c r="R20" s="71"/>
      <c r="S20" s="71"/>
      <c r="T20" s="71"/>
      <c r="U20" s="71"/>
      <c r="V20" s="71"/>
      <c r="W20" s="78"/>
      <c r="X20" s="74"/>
      <c r="Y20" s="75"/>
      <c r="Z20" s="73"/>
      <c r="AA20" s="73"/>
      <c r="AB20" s="73"/>
      <c r="AC20" s="50"/>
      <c r="AD20" s="48"/>
      <c r="AE20" s="95" t="s">
        <v>4</v>
      </c>
      <c r="AF20" s="94">
        <f>T11</f>
        <v>2</v>
      </c>
      <c r="AG20" s="94">
        <f>U11</f>
        <v>3</v>
      </c>
      <c r="AH20" s="94">
        <f>U14</f>
        <v>1</v>
      </c>
      <c r="AI20" s="94">
        <f>T14</f>
        <v>2</v>
      </c>
      <c r="AJ20" s="94" t="s">
        <v>1</v>
      </c>
      <c r="AK20" s="95" t="str">
        <f>IF(OR(T11="", T14=""), "", IF((SUM(T11:U12))=(SUM(T14:U15)),"", IF((SUM(T11:U12))&gt;(SUM(T14:U15)),AE20, AJ20)))</f>
        <v>ESPAÑA</v>
      </c>
      <c r="AL20" s="81"/>
    </row>
    <row r="21" spans="1:38" s="44" customFormat="1" ht="15" customHeight="1" x14ac:dyDescent="0.3">
      <c r="B21" s="76"/>
      <c r="C21" s="77"/>
      <c r="D21" s="75"/>
      <c r="E21" s="73"/>
      <c r="F21" s="73"/>
      <c r="G21" s="77"/>
      <c r="H21" s="79"/>
      <c r="I21" s="79"/>
      <c r="J21" s="73"/>
      <c r="K21" s="73"/>
      <c r="L21" s="73"/>
      <c r="M21" s="73"/>
      <c r="N21" s="73"/>
      <c r="O21" s="71"/>
      <c r="P21" s="71"/>
      <c r="Q21" s="71"/>
      <c r="R21" s="71"/>
      <c r="S21" s="71"/>
      <c r="T21" s="71"/>
      <c r="U21" s="71"/>
      <c r="V21" s="71"/>
      <c r="W21" s="78"/>
      <c r="X21" s="74"/>
      <c r="Y21" s="75"/>
      <c r="Z21" s="73"/>
      <c r="AA21" s="73"/>
      <c r="AB21" s="79"/>
      <c r="AC21" s="49"/>
      <c r="AD21" s="50"/>
      <c r="AE21" s="95" t="s">
        <v>8</v>
      </c>
      <c r="AF21" s="94">
        <f>AA11</f>
        <v>2</v>
      </c>
      <c r="AG21" s="94">
        <f>AB11</f>
        <v>2</v>
      </c>
      <c r="AH21" s="94">
        <f>AB14</f>
        <v>2</v>
      </c>
      <c r="AI21" s="94">
        <f>AA14</f>
        <v>2</v>
      </c>
      <c r="AJ21" s="95" t="s">
        <v>6</v>
      </c>
      <c r="AK21" s="95" t="str">
        <f>IF(OR(AA11="", AA14=""), "", IF((SUM(AA11:AB12))=(SUM(AA14:AB15)),"", IF((SUM(AA11:AB12))&gt;(SUM(AA14:AB15)),AE21, AJ21)))</f>
        <v/>
      </c>
      <c r="AL21" s="81"/>
    </row>
    <row r="22" spans="1:38" s="44" customFormat="1" ht="15" customHeight="1" x14ac:dyDescent="0.3">
      <c r="A22" s="54"/>
      <c r="B22" s="109" t="s">
        <v>46</v>
      </c>
      <c r="C22" s="109"/>
      <c r="D22" s="109"/>
      <c r="E22" s="110" t="s">
        <v>37</v>
      </c>
      <c r="F22" s="110"/>
      <c r="G22" s="110"/>
      <c r="H22" s="110"/>
      <c r="I22" s="109" t="s">
        <v>47</v>
      </c>
      <c r="J22" s="109"/>
      <c r="K22" s="109"/>
      <c r="L22" s="110" t="s">
        <v>37</v>
      </c>
      <c r="M22" s="110"/>
      <c r="N22" s="110"/>
      <c r="O22" s="110"/>
      <c r="P22" s="109" t="s">
        <v>48</v>
      </c>
      <c r="Q22" s="109"/>
      <c r="R22" s="109"/>
      <c r="S22" s="110" t="s">
        <v>38</v>
      </c>
      <c r="T22" s="110"/>
      <c r="U22" s="110"/>
      <c r="V22" s="110"/>
      <c r="W22" s="109" t="s">
        <v>49</v>
      </c>
      <c r="X22" s="109"/>
      <c r="Y22" s="109"/>
      <c r="Z22" s="110" t="s">
        <v>38</v>
      </c>
      <c r="AA22" s="110"/>
      <c r="AB22" s="110"/>
      <c r="AC22" s="110"/>
      <c r="AD22" s="48"/>
      <c r="AE22" s="95" t="s">
        <v>9</v>
      </c>
      <c r="AF22" s="94">
        <f>F25</f>
        <v>4</v>
      </c>
      <c r="AG22" s="94">
        <f>G25</f>
        <v>1</v>
      </c>
      <c r="AH22" s="94">
        <f>G28</f>
        <v>2</v>
      </c>
      <c r="AI22" s="94">
        <f>F28</f>
        <v>4</v>
      </c>
      <c r="AJ22" s="95" t="s">
        <v>11</v>
      </c>
      <c r="AK22" s="95" t="str">
        <f>IF(OR(F25="", F28=""), "", IF((SUM(F25:G26))=(SUM(F28:G29)),"", IF((SUM(F25:G26))&gt;(SUM(F28:G29)),AE22, AJ22)))</f>
        <v>MÉXICO</v>
      </c>
    </row>
    <row r="23" spans="1:38" s="44" customFormat="1" ht="15" customHeight="1" x14ac:dyDescent="0.3">
      <c r="A23" s="54"/>
      <c r="B23" s="66"/>
      <c r="C23" s="67"/>
      <c r="D23" s="65"/>
      <c r="E23" s="107">
        <v>0.41666666666666669</v>
      </c>
      <c r="F23" s="107"/>
      <c r="G23" s="107"/>
      <c r="H23" s="107"/>
      <c r="I23" s="66"/>
      <c r="J23" s="67"/>
      <c r="K23" s="65"/>
      <c r="L23" s="107">
        <v>0.41666666666666669</v>
      </c>
      <c r="M23" s="107"/>
      <c r="N23" s="107"/>
      <c r="O23" s="107"/>
      <c r="P23" s="66"/>
      <c r="Q23" s="67"/>
      <c r="R23" s="65"/>
      <c r="S23" s="107">
        <v>0.41666666666666669</v>
      </c>
      <c r="T23" s="107"/>
      <c r="U23" s="107"/>
      <c r="V23" s="107"/>
      <c r="W23" s="66"/>
      <c r="X23" s="67"/>
      <c r="Y23" s="65"/>
      <c r="Z23" s="107">
        <v>0.58333333333333337</v>
      </c>
      <c r="AA23" s="107"/>
      <c r="AB23" s="107"/>
      <c r="AC23" s="107"/>
      <c r="AD23" s="48"/>
      <c r="AE23" s="95" t="s">
        <v>13</v>
      </c>
      <c r="AF23" s="94">
        <f>M25</f>
        <v>2</v>
      </c>
      <c r="AG23" s="94">
        <f>N25</f>
        <v>1</v>
      </c>
      <c r="AH23" s="94">
        <f>N28</f>
        <v>2</v>
      </c>
      <c r="AI23" s="94">
        <f>M28</f>
        <v>2</v>
      </c>
      <c r="AJ23" s="95" t="s">
        <v>16</v>
      </c>
      <c r="AK23" s="95" t="str">
        <f>IF(OR(M25="", M28=""), "", IF((SUM(M25:N26))=(SUM(M28:N29)),"", IF((SUM(M25:N26))&gt;(SUM(M28:N29)),AE23, AJ23)))</f>
        <v>JAPÓN</v>
      </c>
    </row>
    <row r="24" spans="1:38" s="44" customFormat="1" ht="15" customHeight="1" x14ac:dyDescent="0.3">
      <c r="A24" s="54"/>
      <c r="B24" s="66"/>
      <c r="C24" s="67"/>
      <c r="D24" s="61"/>
      <c r="E24" s="66"/>
      <c r="F24" s="66"/>
      <c r="G24" s="66"/>
      <c r="H24" s="66"/>
      <c r="I24" s="66"/>
      <c r="J24" s="67"/>
      <c r="K24" s="61"/>
      <c r="L24" s="66"/>
      <c r="M24" s="66"/>
      <c r="N24" s="66"/>
      <c r="O24" s="67"/>
      <c r="P24" s="66"/>
      <c r="Q24" s="67"/>
      <c r="R24" s="61"/>
      <c r="S24" s="66"/>
      <c r="T24" s="66"/>
      <c r="U24" s="66"/>
      <c r="V24" s="67"/>
      <c r="W24" s="66"/>
      <c r="X24" s="67"/>
      <c r="Y24" s="61"/>
      <c r="Z24" s="66"/>
      <c r="AA24" s="66"/>
      <c r="AB24" s="66"/>
      <c r="AC24" s="50"/>
      <c r="AD24" s="48"/>
      <c r="AE24" s="95" t="s">
        <v>12</v>
      </c>
      <c r="AF24" s="94">
        <f>T25</f>
        <v>2</v>
      </c>
      <c r="AG24" s="94">
        <f>U25</f>
        <v>1</v>
      </c>
      <c r="AH24" s="94">
        <f>U28</f>
        <v>1</v>
      </c>
      <c r="AI24" s="94">
        <f>T28</f>
        <v>2</v>
      </c>
      <c r="AJ24" s="95" t="s">
        <v>10</v>
      </c>
      <c r="AK24" s="95" t="str">
        <f>IF(OR(T25="", T28=""), "", IF((SUM(T25:U26))=(SUM(T28:U29)),"", IF((SUM(T25:U26))&gt;(SUM(T28:U29)),AE24, AJ24)))</f>
        <v/>
      </c>
    </row>
    <row r="25" spans="1:38" s="44" customFormat="1" ht="15" customHeight="1" x14ac:dyDescent="0.3">
      <c r="A25" s="54"/>
      <c r="B25" s="104" t="s">
        <v>9</v>
      </c>
      <c r="C25" s="104"/>
      <c r="D25" s="104"/>
      <c r="E25" s="104"/>
      <c r="F25" s="101">
        <v>4</v>
      </c>
      <c r="G25" s="103">
        <v>1</v>
      </c>
      <c r="H25" s="66"/>
      <c r="I25" s="104" t="s">
        <v>13</v>
      </c>
      <c r="J25" s="104"/>
      <c r="K25" s="104"/>
      <c r="L25" s="104"/>
      <c r="M25" s="101">
        <v>2</v>
      </c>
      <c r="N25" s="103">
        <v>1</v>
      </c>
      <c r="O25" s="66"/>
      <c r="P25" s="104" t="s">
        <v>12</v>
      </c>
      <c r="Q25" s="104"/>
      <c r="R25" s="104"/>
      <c r="S25" s="104"/>
      <c r="T25" s="101">
        <v>2</v>
      </c>
      <c r="U25" s="103">
        <v>1</v>
      </c>
      <c r="V25" s="63"/>
      <c r="W25" s="106" t="s">
        <v>15</v>
      </c>
      <c r="X25" s="106"/>
      <c r="Y25" s="106"/>
      <c r="Z25" s="106"/>
      <c r="AA25" s="101">
        <v>2</v>
      </c>
      <c r="AB25" s="99"/>
      <c r="AC25" s="50"/>
      <c r="AD25" s="48"/>
      <c r="AE25" s="95" t="s">
        <v>15</v>
      </c>
      <c r="AF25" s="94">
        <f>AA25</f>
        <v>2</v>
      </c>
      <c r="AG25" s="94">
        <f>AB25</f>
        <v>0</v>
      </c>
      <c r="AH25" s="94">
        <f>AB28</f>
        <v>0</v>
      </c>
      <c r="AI25" s="94">
        <f>AA28</f>
        <v>2</v>
      </c>
      <c r="AJ25" s="94" t="s">
        <v>14</v>
      </c>
      <c r="AK25" s="95" t="str">
        <f>IF(OR(AA25="", AA28=""), "", IF((SUM(AA25:AB26))=(SUM(AA28:AB29)),"", IF((SUM(AA25:AB26))&gt;(SUM(AA28:AB29)),AE25, AJ25)))</f>
        <v/>
      </c>
    </row>
    <row r="26" spans="1:38" s="44" customFormat="1" ht="15" customHeight="1" x14ac:dyDescent="0.3">
      <c r="A26" s="54"/>
      <c r="B26" s="104"/>
      <c r="C26" s="104"/>
      <c r="D26" s="104"/>
      <c r="E26" s="104"/>
      <c r="F26" s="102"/>
      <c r="G26" s="103"/>
      <c r="H26" s="66"/>
      <c r="I26" s="104"/>
      <c r="J26" s="104"/>
      <c r="K26" s="104"/>
      <c r="L26" s="104"/>
      <c r="M26" s="102"/>
      <c r="N26" s="103"/>
      <c r="O26" s="66"/>
      <c r="P26" s="104"/>
      <c r="Q26" s="104"/>
      <c r="R26" s="104"/>
      <c r="S26" s="104"/>
      <c r="T26" s="102"/>
      <c r="U26" s="103"/>
      <c r="V26" s="63"/>
      <c r="W26" s="106"/>
      <c r="X26" s="106"/>
      <c r="Y26" s="106"/>
      <c r="Z26" s="106"/>
      <c r="AA26" s="102"/>
      <c r="AB26" s="99"/>
      <c r="AC26" s="50"/>
      <c r="AD26" s="48"/>
      <c r="AE26" s="48"/>
      <c r="AF26" s="90"/>
      <c r="AG26" s="90"/>
      <c r="AH26" s="90"/>
      <c r="AI26" s="90"/>
      <c r="AJ26" s="50"/>
      <c r="AK26" s="51"/>
    </row>
    <row r="27" spans="1:38" s="44" customFormat="1" ht="15" customHeight="1" x14ac:dyDescent="0.3">
      <c r="A27" s="54"/>
      <c r="B27" s="69"/>
      <c r="C27" s="69"/>
      <c r="D27" s="69"/>
      <c r="E27" s="69"/>
      <c r="F27" s="69"/>
      <c r="G27" s="66"/>
      <c r="H27" s="66"/>
      <c r="I27" s="70"/>
      <c r="J27" s="70"/>
      <c r="K27" s="70"/>
      <c r="L27" s="70"/>
      <c r="M27" s="69"/>
      <c r="N27" s="66"/>
      <c r="O27" s="66"/>
      <c r="P27" s="70"/>
      <c r="Q27" s="70"/>
      <c r="R27" s="70"/>
      <c r="S27" s="70"/>
      <c r="T27" s="69"/>
      <c r="U27" s="66"/>
      <c r="V27" s="63"/>
      <c r="W27" s="70"/>
      <c r="X27" s="70"/>
      <c r="Y27" s="70"/>
      <c r="Z27" s="70"/>
      <c r="AA27" s="69"/>
      <c r="AB27" s="66"/>
      <c r="AC27" s="50"/>
      <c r="AD27" s="48"/>
      <c r="AE27" s="48"/>
      <c r="AF27" s="90"/>
      <c r="AG27" s="90"/>
      <c r="AH27" s="90"/>
      <c r="AI27" s="90"/>
      <c r="AJ27" s="50"/>
      <c r="AK27" s="51"/>
    </row>
    <row r="28" spans="1:38" s="44" customFormat="1" ht="15" customHeight="1" x14ac:dyDescent="0.3">
      <c r="A28" s="54"/>
      <c r="B28" s="100" t="s">
        <v>11</v>
      </c>
      <c r="C28" s="100"/>
      <c r="D28" s="100"/>
      <c r="E28" s="100"/>
      <c r="F28" s="101">
        <v>4</v>
      </c>
      <c r="G28" s="103">
        <v>2</v>
      </c>
      <c r="H28" s="68"/>
      <c r="I28" s="104" t="s">
        <v>16</v>
      </c>
      <c r="J28" s="104"/>
      <c r="K28" s="104"/>
      <c r="L28" s="104"/>
      <c r="M28" s="101">
        <v>2</v>
      </c>
      <c r="N28" s="103">
        <v>2</v>
      </c>
      <c r="O28" s="66"/>
      <c r="P28" s="105" t="s">
        <v>10</v>
      </c>
      <c r="Q28" s="105"/>
      <c r="R28" s="105"/>
      <c r="S28" s="105"/>
      <c r="T28" s="101">
        <v>2</v>
      </c>
      <c r="U28" s="103">
        <v>1</v>
      </c>
      <c r="V28" s="63"/>
      <c r="W28" s="106" t="s">
        <v>14</v>
      </c>
      <c r="X28" s="106"/>
      <c r="Y28" s="106"/>
      <c r="Z28" s="106"/>
      <c r="AA28" s="101">
        <v>2</v>
      </c>
      <c r="AB28" s="99"/>
      <c r="AC28" s="49"/>
      <c r="AD28" s="50"/>
      <c r="AE28" s="48"/>
      <c r="AF28" s="90"/>
      <c r="AG28" s="90"/>
      <c r="AH28" s="90"/>
      <c r="AI28" s="90"/>
      <c r="AJ28" s="50"/>
      <c r="AK28" s="51"/>
    </row>
    <row r="29" spans="1:38" s="44" customFormat="1" ht="15" customHeight="1" x14ac:dyDescent="0.3">
      <c r="A29" s="54"/>
      <c r="B29" s="100"/>
      <c r="C29" s="100"/>
      <c r="D29" s="100"/>
      <c r="E29" s="100"/>
      <c r="F29" s="102"/>
      <c r="G29" s="103"/>
      <c r="H29" s="66"/>
      <c r="I29" s="104"/>
      <c r="J29" s="104"/>
      <c r="K29" s="104"/>
      <c r="L29" s="104"/>
      <c r="M29" s="102"/>
      <c r="N29" s="103"/>
      <c r="O29" s="66"/>
      <c r="P29" s="105"/>
      <c r="Q29" s="105"/>
      <c r="R29" s="105"/>
      <c r="S29" s="105"/>
      <c r="T29" s="102"/>
      <c r="U29" s="103"/>
      <c r="V29" s="63"/>
      <c r="W29" s="106"/>
      <c r="X29" s="106"/>
      <c r="Y29" s="106"/>
      <c r="Z29" s="106"/>
      <c r="AA29" s="102"/>
      <c r="AB29" s="99"/>
      <c r="AC29" s="50"/>
      <c r="AD29" s="48"/>
      <c r="AE29" s="48"/>
      <c r="AF29" s="90"/>
      <c r="AG29" s="90"/>
      <c r="AH29" s="90"/>
      <c r="AI29" s="90"/>
      <c r="AJ29" s="50"/>
      <c r="AK29" s="51"/>
    </row>
    <row r="30" spans="1:38" ht="15" customHeight="1" x14ac:dyDescent="0.3">
      <c r="B30" s="32"/>
      <c r="C30" s="34"/>
      <c r="D30" s="30"/>
      <c r="E30" s="30"/>
      <c r="F30" s="35"/>
      <c r="G30" s="35"/>
      <c r="H30" s="35"/>
      <c r="I30" s="41"/>
      <c r="J30" s="42"/>
      <c r="K30" s="43"/>
      <c r="L30" s="43"/>
      <c r="M30" s="35"/>
      <c r="N30" s="35"/>
      <c r="O30" s="35"/>
      <c r="P30" s="32"/>
      <c r="Q30" s="34"/>
      <c r="R30" s="30"/>
      <c r="S30" s="30"/>
      <c r="T30" s="35"/>
      <c r="U30" s="35"/>
      <c r="V30" s="31"/>
      <c r="W30" s="32"/>
      <c r="X30" s="34"/>
      <c r="Y30" s="30"/>
      <c r="Z30" s="30"/>
      <c r="AA30" s="35"/>
      <c r="AB30" s="35"/>
      <c r="AC30" s="34"/>
      <c r="AD30" s="35"/>
      <c r="AE30" s="35"/>
      <c r="AF30" s="15"/>
      <c r="AG30" s="15"/>
      <c r="AH30" s="30"/>
      <c r="AI30" s="30"/>
      <c r="AJ30" s="34"/>
      <c r="AK30" s="32"/>
    </row>
    <row r="31" spans="1:38" ht="15" customHeight="1" x14ac:dyDescent="0.25">
      <c r="B31" s="38"/>
      <c r="C31" s="34"/>
      <c r="D31" s="15"/>
      <c r="E31" s="39"/>
      <c r="F31" s="35"/>
      <c r="G31" s="35"/>
      <c r="H31" s="35"/>
      <c r="I31" s="35"/>
      <c r="J31" s="35"/>
      <c r="K31" s="34"/>
      <c r="L31" s="30"/>
      <c r="M31" s="30"/>
      <c r="N31" s="35"/>
      <c r="O31" s="35"/>
      <c r="P31" s="31"/>
      <c r="Q31" s="31"/>
      <c r="R31" s="31"/>
      <c r="S31" s="31"/>
      <c r="T31" s="31"/>
      <c r="U31" s="32"/>
      <c r="V31" s="31"/>
      <c r="W31" s="31"/>
      <c r="X31" s="30"/>
      <c r="Y31" s="30"/>
      <c r="Z31" s="34"/>
      <c r="AA31" s="35"/>
      <c r="AB31" s="35"/>
      <c r="AC31" s="34"/>
      <c r="AD31" s="35"/>
      <c r="AE31" s="35"/>
      <c r="AF31" s="15"/>
      <c r="AG31" s="15"/>
      <c r="AH31" s="15"/>
      <c r="AI31" s="15"/>
      <c r="AJ31" s="34"/>
      <c r="AK31" s="31"/>
    </row>
    <row r="32" spans="1:38" ht="15" customHeight="1" x14ac:dyDescent="0.25">
      <c r="B32" s="32"/>
      <c r="C32" s="34"/>
      <c r="D32" s="30"/>
      <c r="E32" s="30"/>
      <c r="F32" s="35"/>
      <c r="G32" s="35"/>
      <c r="H32" s="35"/>
      <c r="I32" s="35"/>
      <c r="J32" s="35"/>
      <c r="K32" s="35"/>
      <c r="L32" s="35"/>
      <c r="M32" s="35"/>
      <c r="N32" s="35"/>
      <c r="O32" s="35"/>
      <c r="P32" s="31"/>
      <c r="Q32" s="31"/>
      <c r="R32" s="31"/>
      <c r="S32" s="31"/>
      <c r="T32" s="31"/>
      <c r="U32" s="32"/>
      <c r="V32" s="31"/>
      <c r="W32" s="31"/>
      <c r="X32" s="36"/>
      <c r="Y32" s="15"/>
      <c r="Z32" s="35"/>
      <c r="AA32" s="35"/>
      <c r="AB32" s="35"/>
      <c r="AC32" s="34"/>
      <c r="AD32" s="35"/>
      <c r="AE32" s="35"/>
      <c r="AF32" s="15"/>
      <c r="AG32" s="15"/>
      <c r="AH32" s="30"/>
      <c r="AI32" s="30"/>
      <c r="AJ32" s="34"/>
      <c r="AK32" s="32"/>
    </row>
    <row r="33" spans="2:37" ht="15" hidden="1" customHeight="1" x14ac:dyDescent="0.25">
      <c r="B33" s="38"/>
      <c r="C33" s="34"/>
      <c r="D33" s="15"/>
      <c r="E33" s="35"/>
      <c r="F33" s="35"/>
      <c r="G33" s="35"/>
      <c r="H33" s="35"/>
      <c r="I33" s="35"/>
      <c r="J33" s="35"/>
      <c r="K33" s="35"/>
      <c r="L33" s="35"/>
      <c r="M33" s="35"/>
      <c r="N33" s="35"/>
      <c r="O33" s="35"/>
      <c r="P33" s="31"/>
      <c r="Q33" s="31"/>
      <c r="R33" s="31"/>
      <c r="S33" s="31"/>
      <c r="T33" s="31"/>
      <c r="U33" s="32"/>
      <c r="V33" s="31"/>
      <c r="W33" s="31"/>
      <c r="X33" s="36"/>
      <c r="Y33" s="35"/>
      <c r="Z33" s="35"/>
      <c r="AA33" s="35"/>
      <c r="AB33" s="35"/>
      <c r="AC33" s="34"/>
      <c r="AD33" s="35"/>
      <c r="AE33" s="35"/>
      <c r="AF33" s="15"/>
      <c r="AG33" s="15"/>
      <c r="AH33" s="15"/>
      <c r="AI33" s="15"/>
      <c r="AJ33" s="34"/>
      <c r="AK33" s="38"/>
    </row>
    <row r="34" spans="2:37" ht="15" hidden="1" customHeight="1" x14ac:dyDescent="0.25">
      <c r="B34" s="38"/>
      <c r="C34" s="34"/>
      <c r="D34" s="15"/>
      <c r="E34" s="35"/>
      <c r="F34" s="35"/>
      <c r="G34" s="34"/>
      <c r="H34" s="30"/>
      <c r="I34" s="30"/>
      <c r="J34" s="35"/>
      <c r="K34" s="35"/>
      <c r="L34" s="35"/>
      <c r="M34" s="35"/>
      <c r="N34" s="35"/>
      <c r="O34" s="35"/>
      <c r="P34" s="31"/>
      <c r="Q34" s="31"/>
      <c r="R34" s="31"/>
      <c r="S34" s="31"/>
      <c r="T34" s="31"/>
      <c r="U34" s="32"/>
      <c r="V34" s="31"/>
      <c r="W34" s="31"/>
      <c r="X34" s="36"/>
      <c r="Y34" s="35"/>
      <c r="Z34" s="35"/>
      <c r="AA34" s="35"/>
      <c r="AB34" s="30"/>
      <c r="AC34" s="37"/>
      <c r="AD34" s="34"/>
      <c r="AE34" s="35"/>
      <c r="AF34" s="15"/>
      <c r="AG34" s="15"/>
      <c r="AH34" s="15"/>
      <c r="AI34" s="15"/>
      <c r="AJ34" s="34"/>
      <c r="AK34" s="38"/>
    </row>
    <row r="35" spans="2:37" ht="15" hidden="1" customHeight="1" x14ac:dyDescent="0.25">
      <c r="B35" s="38"/>
      <c r="C35" s="34"/>
      <c r="D35" s="15"/>
      <c r="E35" s="39"/>
      <c r="F35" s="35"/>
      <c r="G35" s="35"/>
      <c r="H35" s="35"/>
      <c r="I35" s="35"/>
      <c r="J35" s="35"/>
      <c r="K35" s="35"/>
      <c r="L35" s="35"/>
      <c r="M35" s="35"/>
      <c r="N35" s="35"/>
      <c r="O35" s="35"/>
      <c r="P35" s="31"/>
      <c r="Q35" s="31"/>
      <c r="R35" s="31"/>
      <c r="S35" s="31"/>
      <c r="T35" s="31"/>
      <c r="U35" s="32"/>
      <c r="V35" s="31"/>
      <c r="W35" s="31"/>
      <c r="X35" s="36"/>
      <c r="Y35" s="35"/>
      <c r="Z35" s="35"/>
      <c r="AA35" s="35"/>
      <c r="AB35" s="35"/>
      <c r="AC35" s="35"/>
      <c r="AD35" s="35"/>
      <c r="AE35" s="35"/>
      <c r="AF35" s="15"/>
      <c r="AG35" s="15"/>
      <c r="AH35" s="15"/>
      <c r="AI35" s="15"/>
      <c r="AJ35" s="34"/>
      <c r="AK35" s="38"/>
    </row>
    <row r="36" spans="2:37" ht="15" hidden="1" customHeight="1" x14ac:dyDescent="0.25">
      <c r="B36" s="32"/>
      <c r="C36" s="34"/>
      <c r="D36" s="30"/>
      <c r="E36" s="15"/>
      <c r="F36" s="35"/>
      <c r="G36" s="35"/>
      <c r="H36" s="35"/>
      <c r="I36" s="35"/>
      <c r="J36" s="35"/>
      <c r="K36" s="35"/>
      <c r="L36" s="35"/>
      <c r="M36" s="35"/>
      <c r="N36" s="35"/>
      <c r="O36" s="35"/>
      <c r="P36" s="31"/>
      <c r="Q36" s="31"/>
      <c r="R36" s="31"/>
      <c r="S36" s="31"/>
      <c r="T36" s="31"/>
      <c r="U36" s="32"/>
      <c r="V36" s="31"/>
      <c r="W36" s="31"/>
      <c r="X36" s="36"/>
      <c r="Y36" s="35"/>
      <c r="Z36" s="35"/>
      <c r="AA36" s="35"/>
      <c r="AB36" s="35"/>
      <c r="AC36" s="35"/>
      <c r="AD36" s="35"/>
      <c r="AE36" s="35"/>
      <c r="AF36" s="15"/>
      <c r="AG36" s="15"/>
      <c r="AH36" s="30"/>
      <c r="AI36" s="30"/>
      <c r="AJ36" s="34"/>
      <c r="AK36" s="32"/>
    </row>
    <row r="37" spans="2:37" ht="15" hidden="1" customHeight="1" x14ac:dyDescent="0.25">
      <c r="D37" s="13"/>
      <c r="E37" s="11"/>
      <c r="G37" s="11"/>
      <c r="H37" s="11"/>
      <c r="I37" s="11"/>
      <c r="K37" s="11"/>
      <c r="L37" s="11"/>
      <c r="M37" s="11"/>
      <c r="O37" s="11"/>
      <c r="Z37" s="11"/>
      <c r="AA37" s="11"/>
      <c r="AB37" s="11"/>
      <c r="AD37" s="11"/>
      <c r="AE37" s="11"/>
      <c r="AF37" s="13"/>
      <c r="AG37" s="13"/>
      <c r="AH37" s="13"/>
      <c r="AJ37" s="11"/>
    </row>
    <row r="38" spans="2:37" ht="15" hidden="1" customHeight="1" x14ac:dyDescent="0.25"/>
    <row r="39" spans="2:37" ht="15" hidden="1" customHeight="1" x14ac:dyDescent="0.25"/>
    <row r="40" spans="2:37" ht="15" hidden="1" customHeight="1" x14ac:dyDescent="0.25"/>
    <row r="41" spans="2:37" ht="15" hidden="1" customHeight="1" x14ac:dyDescent="0.25"/>
    <row r="42" spans="2:37" ht="15" hidden="1" customHeight="1" x14ac:dyDescent="0.25"/>
    <row r="43" spans="2:37" ht="15" hidden="1" customHeight="1" x14ac:dyDescent="0.25"/>
    <row r="44" spans="2:37" ht="15" hidden="1" customHeight="1" x14ac:dyDescent="0.25"/>
  </sheetData>
  <sheetProtection selectLockedCells="1"/>
  <mergeCells count="76">
    <mergeCell ref="M14:M15"/>
    <mergeCell ref="M11:M12"/>
    <mergeCell ref="W22:Y22"/>
    <mergeCell ref="AA25:AA26"/>
    <mergeCell ref="AB28:AB29"/>
    <mergeCell ref="AB11:AB12"/>
    <mergeCell ref="AB14:AB15"/>
    <mergeCell ref="W28:Z29"/>
    <mergeCell ref="W25:Z26"/>
    <mergeCell ref="AB25:AB26"/>
    <mergeCell ref="Z22:AC22"/>
    <mergeCell ref="Z23:AC23"/>
    <mergeCell ref="P25:S26"/>
    <mergeCell ref="P28:S29"/>
    <mergeCell ref="M28:M29"/>
    <mergeCell ref="T25:T26"/>
    <mergeCell ref="T28:T29"/>
    <mergeCell ref="M25:M26"/>
    <mergeCell ref="N25:N26"/>
    <mergeCell ref="N28:N29"/>
    <mergeCell ref="U28:U29"/>
    <mergeCell ref="AA28:AA29"/>
    <mergeCell ref="U25:U26"/>
    <mergeCell ref="F28:F29"/>
    <mergeCell ref="I8:K8"/>
    <mergeCell ref="I22:K22"/>
    <mergeCell ref="F25:F26"/>
    <mergeCell ref="L8:N8"/>
    <mergeCell ref="L9:N9"/>
    <mergeCell ref="E8:G8"/>
    <mergeCell ref="E9:G9"/>
    <mergeCell ref="B11:E12"/>
    <mergeCell ref="B14:E15"/>
    <mergeCell ref="I11:L12"/>
    <mergeCell ref="I14:L15"/>
    <mergeCell ref="B25:E26"/>
    <mergeCell ref="B28:E29"/>
    <mergeCell ref="I25:L26"/>
    <mergeCell ref="I28:L29"/>
    <mergeCell ref="B22:D22"/>
    <mergeCell ref="F11:F12"/>
    <mergeCell ref="F14:F15"/>
    <mergeCell ref="E22:H22"/>
    <mergeCell ref="G11:G12"/>
    <mergeCell ref="G14:G15"/>
    <mergeCell ref="E23:H23"/>
    <mergeCell ref="L22:O22"/>
    <mergeCell ref="L23:O23"/>
    <mergeCell ref="G25:G26"/>
    <mergeCell ref="G28:G29"/>
    <mergeCell ref="N11:N12"/>
    <mergeCell ref="N14:N15"/>
    <mergeCell ref="AH6:AJ6"/>
    <mergeCell ref="AE17:AG17"/>
    <mergeCell ref="AH17:AJ17"/>
    <mergeCell ref="Z8:AB8"/>
    <mergeCell ref="Z9:AB9"/>
    <mergeCell ref="AE6:AG6"/>
    <mergeCell ref="AA11:AA12"/>
    <mergeCell ref="AA14:AA15"/>
    <mergeCell ref="W11:Z12"/>
    <mergeCell ref="W14:Z15"/>
    <mergeCell ref="B5:AB6"/>
    <mergeCell ref="U11:U12"/>
    <mergeCell ref="U14:U15"/>
    <mergeCell ref="S9:U9"/>
    <mergeCell ref="S8:U8"/>
    <mergeCell ref="W8:Y8"/>
    <mergeCell ref="S22:V22"/>
    <mergeCell ref="S23:V23"/>
    <mergeCell ref="P8:R8"/>
    <mergeCell ref="T11:T12"/>
    <mergeCell ref="T14:T15"/>
    <mergeCell ref="P22:R22"/>
    <mergeCell ref="P11:S12"/>
    <mergeCell ref="P14:S15"/>
  </mergeCells>
  <conditionalFormatting sqref="E16">
    <cfRule type="expression" dxfId="41" priority="74">
      <formula>IF(AND($D$16=$D$23,$D$16&lt;&gt;"",$D$23&lt;&gt;""),1,0)</formula>
    </cfRule>
  </conditionalFormatting>
  <conditionalFormatting sqref="E32">
    <cfRule type="expression" dxfId="40" priority="70">
      <formula>IF(AND($D$32=$D$36,$D$32&lt;&gt;"",$D$36&lt;&gt;""),1,0)</formula>
    </cfRule>
  </conditionalFormatting>
  <conditionalFormatting sqref="E36">
    <cfRule type="expression" dxfId="39" priority="69">
      <formula>IF(AND($D$32=$D$36,$D$32&lt;&gt;"",$D$36&lt;&gt;""),1,0)</formula>
    </cfRule>
  </conditionalFormatting>
  <conditionalFormatting sqref="I21">
    <cfRule type="expression" dxfId="38" priority="67">
      <formula>IF(AND($H$11=$H$21,$H$11&lt;&gt;"",$H$21&lt;&gt;""),1,0)</formula>
    </cfRule>
  </conditionalFormatting>
  <conditionalFormatting sqref="I34">
    <cfRule type="expression" dxfId="37" priority="65">
      <formula>IF(AND($H$28=$H$34,$H$28&lt;&gt;"",$H$34&lt;&gt;""),1,0)</formula>
    </cfRule>
  </conditionalFormatting>
  <conditionalFormatting sqref="M31">
    <cfRule type="expression" dxfId="36" priority="63">
      <formula>IF(AND($L$15=$L$31,$L$15&lt;&gt;"",$L$31&lt;&gt;""),1,0)</formula>
    </cfRule>
  </conditionalFormatting>
  <conditionalFormatting sqref="AH9">
    <cfRule type="expression" dxfId="35" priority="60">
      <formula>IF(AND($AI$9=$AI$14,$AI$9&lt;&gt;"",$AI$14&lt;&gt;""),1,0)</formula>
    </cfRule>
  </conditionalFormatting>
  <conditionalFormatting sqref="AH14">
    <cfRule type="expression" dxfId="34" priority="59">
      <formula>IF(AND($AI$9=$AI$14,$AI$9&lt;&gt;"",$AI$14&lt;&gt;""),1,0)</formula>
    </cfRule>
  </conditionalFormatting>
  <conditionalFormatting sqref="AH16">
    <cfRule type="expression" dxfId="33" priority="58">
      <formula>IF(AND($AI$16=$AI$23,$AI$16&lt;&gt;"",$AI$23&lt;&gt;""),1,0)</formula>
    </cfRule>
  </conditionalFormatting>
  <conditionalFormatting sqref="AH30">
    <cfRule type="expression" dxfId="32" priority="55">
      <formula>IF(AND($AI$25=$AI$30,$AI$25&lt;&gt;"",$AI$30&lt;&gt;""),1,0)</formula>
    </cfRule>
  </conditionalFormatting>
  <conditionalFormatting sqref="AH32">
    <cfRule type="expression" dxfId="31" priority="54">
      <formula>IF(AND($AI$32=$AI$36,$AI$32&lt;&gt;"",$AI$36&lt;&gt;""),1,0)</formula>
    </cfRule>
  </conditionalFormatting>
  <conditionalFormatting sqref="AH36">
    <cfRule type="expression" dxfId="30" priority="53">
      <formula>IF(AND($AI$32=$AI$36,$AI$32&lt;&gt;"",$AI$36&lt;&gt;""),1,0)</formula>
    </cfRule>
  </conditionalFormatting>
  <conditionalFormatting sqref="AB34">
    <cfRule type="expression" dxfId="29" priority="52">
      <formula>IF(AND($AC$28=$AC$34,$AC$28&lt;&gt;"",$AC$34&lt;&gt;""),1,0)</formula>
    </cfRule>
  </conditionalFormatting>
  <conditionalFormatting sqref="AB21">
    <cfRule type="expression" dxfId="28" priority="50">
      <formula>IF(AND($AC$11=$AC$21,$AC$11&lt;&gt;"",$AC$21&lt;&gt;""),1,0)</formula>
    </cfRule>
  </conditionalFormatting>
  <conditionalFormatting sqref="X31">
    <cfRule type="expression" dxfId="27" priority="47">
      <formula>IF(AND($Y$15=$Y$31,$Y$15&lt;&gt;"",$Y$31&lt;&gt;""),1,0)</formula>
    </cfRule>
  </conditionalFormatting>
  <conditionalFormatting sqref="E30">
    <cfRule type="expression" dxfId="26" priority="39">
      <formula>IF(AND($D$16=$D$23,$D$16&lt;&gt;"",$D$23&lt;&gt;""),1,0)</formula>
    </cfRule>
  </conditionalFormatting>
  <conditionalFormatting sqref="L16">
    <cfRule type="expression" dxfId="25" priority="36">
      <formula>IF(AND($D$16=$D$23,$D$16&lt;&gt;"",$D$23&lt;&gt;""),1,0)</formula>
    </cfRule>
  </conditionalFormatting>
  <conditionalFormatting sqref="S16">
    <cfRule type="expression" dxfId="24" priority="33">
      <formula>IF(AND($D$16=$D$23,$D$16&lt;&gt;"",$D$23&lt;&gt;""),1,0)</formula>
    </cfRule>
  </conditionalFormatting>
  <conditionalFormatting sqref="Z16">
    <cfRule type="expression" dxfId="23" priority="30">
      <formula>IF(AND($D$16=$D$23,$D$16&lt;&gt;"",$D$23&lt;&gt;""),1,0)</formula>
    </cfRule>
  </conditionalFormatting>
  <conditionalFormatting sqref="L30">
    <cfRule type="expression" dxfId="22" priority="27">
      <formula>IF(AND($D$16=$D$23,$D$16&lt;&gt;"",$D$23&lt;&gt;""),1,0)</formula>
    </cfRule>
  </conditionalFormatting>
  <conditionalFormatting sqref="S30">
    <cfRule type="expression" dxfId="21" priority="24">
      <formula>IF(AND($D$16=$D$23,$D$16&lt;&gt;"",$D$23&lt;&gt;""),1,0)</formula>
    </cfRule>
  </conditionalFormatting>
  <conditionalFormatting sqref="Z30">
    <cfRule type="expression" dxfId="20" priority="21">
      <formula>IF(AND($D$16=$D$23,$D$16&lt;&gt;"",$D$23&lt;&gt;""),1,0)</formula>
    </cfRule>
  </conditionalFormatting>
  <conditionalFormatting sqref="AJ9">
    <cfRule type="expression" dxfId="19" priority="20">
      <formula>IF(AND($AI$9=$AI$14,$AI$9&lt;&gt;"",$AI$14&lt;&gt;""),1,0)</formula>
    </cfRule>
  </conditionalFormatting>
  <conditionalFormatting sqref="AJ14">
    <cfRule type="expression" dxfId="18" priority="19">
      <formula>IF(AND($AI$9=$AI$14,$AI$9&lt;&gt;"",$AI$14&lt;&gt;""),1,0)</formula>
    </cfRule>
  </conditionalFormatting>
  <conditionalFormatting sqref="AH20">
    <cfRule type="expression" dxfId="17" priority="18">
      <formula>IF(AND($AI$9=$AI$14,$AI$9&lt;&gt;"",$AI$14&lt;&gt;""),1,0)</formula>
    </cfRule>
  </conditionalFormatting>
  <conditionalFormatting sqref="AH25">
    <cfRule type="expression" dxfId="16" priority="17">
      <formula>IF(AND($AI$9=$AI$14,$AI$9&lt;&gt;"",$AI$14&lt;&gt;""),1,0)</formula>
    </cfRule>
  </conditionalFormatting>
  <conditionalFormatting sqref="AJ20">
    <cfRule type="expression" dxfId="15" priority="16">
      <formula>IF(AND($AI$9=$AI$14,$AI$9&lt;&gt;"",$AI$14&lt;&gt;""),1,0)</formula>
    </cfRule>
  </conditionalFormatting>
  <conditionalFormatting sqref="AJ25">
    <cfRule type="expression" dxfId="14" priority="15">
      <formula>IF(AND($AI$9=$AI$14,$AI$9&lt;&gt;"",$AI$14&lt;&gt;""),1,0)</formula>
    </cfRule>
  </conditionalFormatting>
  <conditionalFormatting sqref="G11:G12">
    <cfRule type="expression" dxfId="13" priority="14">
      <formula>IF(AND($F$11=$F$14,$F$11&lt;&gt;"",$F$14&lt;&gt;""),1,0)</formula>
    </cfRule>
  </conditionalFormatting>
  <conditionalFormatting sqref="G14:G15">
    <cfRule type="expression" dxfId="12" priority="13">
      <formula>IF(AND($F$11=$F$14,$F$11&lt;&gt;"",$F$14&lt;&gt;""),1,0)</formula>
    </cfRule>
  </conditionalFormatting>
  <conditionalFormatting sqref="N11:N12">
    <cfRule type="expression" dxfId="11" priority="12">
      <formula>IF(AND($M$11=$M$14,$M$11&lt;&gt;"",$M$14&lt;&gt;""),1,0)</formula>
    </cfRule>
  </conditionalFormatting>
  <conditionalFormatting sqref="N14:N15">
    <cfRule type="expression" dxfId="10" priority="11">
      <formula>IF(AND($M$11=$M$14,$M$11&lt;&gt;"",$M$14&lt;&gt;""),1,0)</formula>
    </cfRule>
  </conditionalFormatting>
  <conditionalFormatting sqref="U11:U12">
    <cfRule type="expression" dxfId="9" priority="10">
      <formula>IF(AND($T$11=$T$14,$T$11&lt;&gt;"",$T$14&lt;&gt;""),1,0)</formula>
    </cfRule>
  </conditionalFormatting>
  <conditionalFormatting sqref="U14:U15">
    <cfRule type="expression" dxfId="8" priority="9">
      <formula>IF(AND($T$11=$T$14,$T$11&lt;&gt;"",$T$14&lt;&gt;""),1,0)</formula>
    </cfRule>
  </conditionalFormatting>
  <conditionalFormatting sqref="AB11:AB12">
    <cfRule type="expression" dxfId="7" priority="8">
      <formula>IF(AND($AA$11=$AA$14,$AA$11&lt;&gt;"",$AA$14&lt;&gt;""),1,0)</formula>
    </cfRule>
  </conditionalFormatting>
  <conditionalFormatting sqref="AB14:AB15">
    <cfRule type="expression" dxfId="6" priority="7">
      <formula>IF(AND($AA$11=$AA$14,$AA$11&lt;&gt;"",$AA$14&lt;&gt;""),1,0)</formula>
    </cfRule>
  </conditionalFormatting>
  <conditionalFormatting sqref="G25:G26">
    <cfRule type="expression" dxfId="5" priority="6">
      <formula>IF(AND($F$25=$F$28,$F$25&lt;&gt;"",$F$28&lt;&gt;""),1,0)</formula>
    </cfRule>
  </conditionalFormatting>
  <conditionalFormatting sqref="G28:G29">
    <cfRule type="expression" dxfId="4" priority="5">
      <formula>IF(AND($F$25=$F$28,$F$25&lt;&gt;"",$F$28&lt;&gt;""),1,0)</formula>
    </cfRule>
  </conditionalFormatting>
  <conditionalFormatting sqref="N25:N26">
    <cfRule type="expression" dxfId="3" priority="4">
      <formula>IF(AND($M$25=$M$28,$M$25&lt;&gt;"",$M$28&lt;&gt;""),1,0)</formula>
    </cfRule>
  </conditionalFormatting>
  <conditionalFormatting sqref="N28:N29">
    <cfRule type="expression" dxfId="2" priority="3">
      <formula>IF(AND($M$25=$M$28,$M$25&lt;&gt;"",$M$28&lt;&gt;""),1,0)</formula>
    </cfRule>
  </conditionalFormatting>
  <conditionalFormatting sqref="U25:U26 U28:U29">
    <cfRule type="expression" dxfId="1" priority="2">
      <formula>IF(AND($T$25=$T$28,$T$25&lt;&gt;"",$T$28&lt;&gt;""),1,0)</formula>
    </cfRule>
  </conditionalFormatting>
  <conditionalFormatting sqref="AB25:AB26 AB28:AB29">
    <cfRule type="expression" dxfId="0" priority="1">
      <formula>IF(AND($AA$25=$AA$28,$AA$25&lt;&gt;"",$AA$28&lt;&gt;""),1,0)</formula>
    </cfRule>
  </conditionalFormatting>
  <pageMargins left="0.7" right="0.7" top="0.75" bottom="0.75" header="0.3" footer="0.3"/>
  <pageSetup orientation="portrait" r:id="rId1"/>
  <ignoredErrors>
    <ignoredError sqref="S22 Z22" twoDigitTextYear="1"/>
  </ignoredErrors>
  <drawing r:id="rId2"/>
  <picture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>
      <selection activeCell="F25" sqref="F25:F26"/>
    </sheetView>
  </sheetViews>
  <sheetFormatPr defaultColWidth="11.42578125" defaultRowHeight="15" x14ac:dyDescent="0.25"/>
  <sheetData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2:R18"/>
  <sheetViews>
    <sheetView showGridLines="0" zoomScaleNormal="100" workbookViewId="0">
      <selection activeCell="F11" sqref="F11"/>
    </sheetView>
  </sheetViews>
  <sheetFormatPr defaultColWidth="0" defaultRowHeight="15" x14ac:dyDescent="0.25"/>
  <cols>
    <col min="1" max="1" width="11.42578125" customWidth="1"/>
    <col min="2" max="2" width="16.42578125" customWidth="1"/>
    <col min="3" max="4" width="4.7109375" style="1" customWidth="1"/>
    <col min="5" max="5" width="16.42578125" bestFit="1" customWidth="1"/>
    <col min="6" max="6" width="16.42578125" style="1" customWidth="1"/>
    <col min="7" max="7" width="4.7109375" customWidth="1"/>
    <col min="8" max="8" width="16.42578125" customWidth="1"/>
    <col min="9" max="10" width="4.7109375" customWidth="1"/>
    <col min="11" max="12" width="16.42578125" customWidth="1"/>
    <col min="13" max="13" width="4.7109375" customWidth="1"/>
    <col min="14" max="14" width="17.7109375" hidden="1" customWidth="1"/>
    <col min="15" max="16" width="4.7109375" hidden="1" customWidth="1"/>
    <col min="17" max="17" width="17.7109375" hidden="1" customWidth="1"/>
    <col min="18" max="18" width="15.7109375" hidden="1" customWidth="1"/>
    <col min="19" max="16384" width="11.42578125" hidden="1"/>
  </cols>
  <sheetData>
    <row r="2" spans="2:18" x14ac:dyDescent="0.25">
      <c r="B2" s="2" t="s">
        <v>22</v>
      </c>
      <c r="H2" s="2" t="s">
        <v>23</v>
      </c>
    </row>
    <row r="4" spans="2:18" x14ac:dyDescent="0.25">
      <c r="B4" s="3" t="s">
        <v>17</v>
      </c>
      <c r="C4" s="3" t="s">
        <v>18</v>
      </c>
      <c r="D4" s="3" t="s">
        <v>19</v>
      </c>
      <c r="E4" s="3" t="s">
        <v>20</v>
      </c>
      <c r="F4" s="3" t="s">
        <v>21</v>
      </c>
      <c r="G4" s="1"/>
      <c r="H4" s="3" t="s">
        <v>17</v>
      </c>
      <c r="I4" s="3" t="s">
        <v>18</v>
      </c>
      <c r="J4" s="3" t="s">
        <v>19</v>
      </c>
      <c r="K4" s="3" t="s">
        <v>20</v>
      </c>
      <c r="L4" s="3" t="s">
        <v>21</v>
      </c>
      <c r="O4" s="1"/>
      <c r="P4" s="1"/>
      <c r="R4" s="1"/>
    </row>
    <row r="5" spans="2:18" x14ac:dyDescent="0.25">
      <c r="B5" s="4">
        <f>Administrador!C9</f>
        <v>0</v>
      </c>
      <c r="C5" s="4">
        <f>Administrador!D9</f>
        <v>0</v>
      </c>
      <c r="D5" s="4">
        <f>Administrador!D14</f>
        <v>0</v>
      </c>
      <c r="E5" s="4">
        <f>Administrador!C14</f>
        <v>0</v>
      </c>
      <c r="F5" s="4">
        <f>Administrador!G11</f>
        <v>2</v>
      </c>
      <c r="H5" s="4">
        <f>Administrador!G11</f>
        <v>2</v>
      </c>
      <c r="I5" s="4">
        <f>Administrador!H11</f>
        <v>0</v>
      </c>
      <c r="J5" s="4">
        <f>Administrador!H21</f>
        <v>0</v>
      </c>
      <c r="K5" s="4">
        <f>Administrador!G21</f>
        <v>0</v>
      </c>
      <c r="L5" s="4">
        <f>Administrador!K15</f>
        <v>0</v>
      </c>
      <c r="O5" s="1"/>
      <c r="P5" s="1"/>
      <c r="R5" s="1"/>
    </row>
    <row r="6" spans="2:18" x14ac:dyDescent="0.25">
      <c r="B6" s="4">
        <f>Administrador!C16</f>
        <v>0</v>
      </c>
      <c r="C6" s="4">
        <f>Administrador!D16</f>
        <v>0</v>
      </c>
      <c r="D6" s="4">
        <f>Administrador!D23</f>
        <v>0</v>
      </c>
      <c r="E6" s="4">
        <f>Administrador!C23</f>
        <v>0</v>
      </c>
      <c r="F6" s="4">
        <f>Administrador!G21</f>
        <v>0</v>
      </c>
      <c r="H6" s="4">
        <f>Administrador!G28</f>
        <v>2</v>
      </c>
      <c r="I6" s="4">
        <f>Administrador!H28</f>
        <v>0</v>
      </c>
      <c r="J6" s="4">
        <f>Administrador!H34</f>
        <v>0</v>
      </c>
      <c r="K6" s="4">
        <f>Administrador!G34</f>
        <v>0</v>
      </c>
      <c r="L6" s="4">
        <f>Administrador!K31</f>
        <v>0</v>
      </c>
      <c r="O6" s="1"/>
      <c r="P6" s="1"/>
      <c r="R6" s="1"/>
    </row>
    <row r="7" spans="2:18" x14ac:dyDescent="0.25">
      <c r="B7" s="4">
        <f>Administrador!C25</f>
        <v>0</v>
      </c>
      <c r="C7" s="4">
        <f>Administrador!D25</f>
        <v>0</v>
      </c>
      <c r="D7" s="4">
        <f>Administrador!D30</f>
        <v>0</v>
      </c>
      <c r="E7" s="4">
        <f>Administrador!C30</f>
        <v>0</v>
      </c>
      <c r="F7" s="4">
        <f>Administrador!G28</f>
        <v>2</v>
      </c>
      <c r="H7" s="4">
        <f>Administrador!AD11</f>
        <v>0</v>
      </c>
      <c r="I7" s="4">
        <f>Administrador!AC11</f>
        <v>0</v>
      </c>
      <c r="J7" s="4">
        <f>Administrador!AC21</f>
        <v>0</v>
      </c>
      <c r="K7" s="4">
        <f>Administrador!AD21</f>
        <v>0</v>
      </c>
      <c r="L7" s="4">
        <f>Administrador!Z15</f>
        <v>0</v>
      </c>
    </row>
    <row r="8" spans="2:18" x14ac:dyDescent="0.25">
      <c r="B8" s="4">
        <f>Administrador!C32</f>
        <v>0</v>
      </c>
      <c r="C8" s="4">
        <f>Administrador!D32</f>
        <v>0</v>
      </c>
      <c r="D8" s="4">
        <f>Administrador!D36</f>
        <v>0</v>
      </c>
      <c r="E8" s="4">
        <f>Administrador!C36</f>
        <v>0</v>
      </c>
      <c r="F8" s="4">
        <f>Administrador!G34</f>
        <v>0</v>
      </c>
      <c r="H8" s="4">
        <f>Administrador!AD28</f>
        <v>0</v>
      </c>
      <c r="I8" s="4">
        <f>Administrador!AC28</f>
        <v>0</v>
      </c>
      <c r="J8" s="4">
        <f>Administrador!AC34</f>
        <v>0</v>
      </c>
      <c r="K8" s="4">
        <f>Administrador!AD34</f>
        <v>0</v>
      </c>
      <c r="L8" s="4">
        <f>Administrador!Z31</f>
        <v>0</v>
      </c>
    </row>
    <row r="9" spans="2:18" x14ac:dyDescent="0.25">
      <c r="B9" s="4">
        <f>Administrador!AJ9</f>
        <v>0</v>
      </c>
      <c r="C9" s="4">
        <f>Administrador!AI9</f>
        <v>0</v>
      </c>
      <c r="D9" s="4">
        <f>Administrador!AI14</f>
        <v>0</v>
      </c>
      <c r="E9" s="4">
        <f>Administrador!AJ14</f>
        <v>0</v>
      </c>
      <c r="F9" s="4">
        <f>Administrador!AD11</f>
        <v>0</v>
      </c>
    </row>
    <row r="10" spans="2:18" x14ac:dyDescent="0.25">
      <c r="B10" s="4">
        <f>Administrador!AJ16</f>
        <v>0</v>
      </c>
      <c r="C10" s="4">
        <f>Administrador!AI16</f>
        <v>0</v>
      </c>
      <c r="D10" s="4">
        <f>Administrador!AI23</f>
        <v>2</v>
      </c>
      <c r="E10" s="4" t="str">
        <f>Administrador!AJ23</f>
        <v>JAPÓN</v>
      </c>
      <c r="F10" s="4">
        <f>Administrador!AD21</f>
        <v>0</v>
      </c>
    </row>
    <row r="11" spans="2:18" x14ac:dyDescent="0.25">
      <c r="B11" s="4" t="str">
        <f>Administrador!AJ25</f>
        <v>INGLATERRA</v>
      </c>
      <c r="C11" s="4">
        <f>Administrador!AI25</f>
        <v>2</v>
      </c>
      <c r="D11" s="4">
        <f>Administrador!AI30</f>
        <v>0</v>
      </c>
      <c r="E11" s="4">
        <f>Administrador!AJ30</f>
        <v>0</v>
      </c>
      <c r="F11" s="4">
        <f>Administrador!AD28</f>
        <v>0</v>
      </c>
    </row>
    <row r="12" spans="2:18" x14ac:dyDescent="0.25">
      <c r="B12" s="4">
        <f>Administrador!AJ32</f>
        <v>0</v>
      </c>
      <c r="C12" s="4">
        <f>Administrador!AI32</f>
        <v>0</v>
      </c>
      <c r="D12" s="4">
        <f>Administrador!AI36</f>
        <v>0</v>
      </c>
      <c r="E12" s="4">
        <f>Administrador!AJ36</f>
        <v>0</v>
      </c>
      <c r="F12" s="4">
        <f>Administrador!AD34</f>
        <v>0</v>
      </c>
    </row>
    <row r="14" spans="2:18" x14ac:dyDescent="0.25">
      <c r="B14" s="2" t="s">
        <v>0</v>
      </c>
      <c r="C14"/>
      <c r="D14"/>
      <c r="F14"/>
      <c r="H14" s="2" t="s">
        <v>24</v>
      </c>
    </row>
    <row r="15" spans="2:18" x14ac:dyDescent="0.25">
      <c r="C15"/>
      <c r="D15"/>
      <c r="F15"/>
    </row>
    <row r="16" spans="2:18" s="1" customFormat="1" x14ac:dyDescent="0.25">
      <c r="B16" s="3" t="s">
        <v>17</v>
      </c>
      <c r="C16" s="3" t="s">
        <v>18</v>
      </c>
      <c r="D16" s="3" t="s">
        <v>19</v>
      </c>
      <c r="E16" s="3" t="s">
        <v>20</v>
      </c>
      <c r="F16" s="3" t="s">
        <v>21</v>
      </c>
      <c r="H16" s="3" t="s">
        <v>17</v>
      </c>
      <c r="I16" s="3" t="s">
        <v>18</v>
      </c>
      <c r="J16" s="3" t="s">
        <v>19</v>
      </c>
      <c r="K16" s="3" t="s">
        <v>20</v>
      </c>
      <c r="L16" s="3" t="s">
        <v>21</v>
      </c>
    </row>
    <row r="17" spans="2:12" x14ac:dyDescent="0.25">
      <c r="B17" s="4">
        <f>Administrador!K15</f>
        <v>0</v>
      </c>
      <c r="C17" s="4">
        <f>Administrador!L15</f>
        <v>0</v>
      </c>
      <c r="D17" s="4">
        <f>Administrador!L31</f>
        <v>0</v>
      </c>
      <c r="E17" s="4">
        <f>Administrador!K31</f>
        <v>0</v>
      </c>
      <c r="F17" s="4">
        <f>Administrador!O24</f>
        <v>0</v>
      </c>
      <c r="H17" s="4">
        <f>Administrador!O24</f>
        <v>0</v>
      </c>
      <c r="I17" s="4">
        <f>Administrador!P24</f>
        <v>0</v>
      </c>
      <c r="J17" s="4">
        <f>Administrador!U24</f>
        <v>0</v>
      </c>
      <c r="K17" s="4">
        <f>Administrador!V24</f>
        <v>0</v>
      </c>
      <c r="L17" s="4">
        <f>Administrador!O14</f>
        <v>0</v>
      </c>
    </row>
    <row r="18" spans="2:12" x14ac:dyDescent="0.25">
      <c r="B18" s="4">
        <f>Administrador!Z15</f>
        <v>0</v>
      </c>
      <c r="C18" s="4">
        <f>Administrador!Y15</f>
        <v>0</v>
      </c>
      <c r="D18" s="4">
        <f>Administrador!Y31</f>
        <v>0</v>
      </c>
      <c r="E18" s="4">
        <f>Administrador!Z31</f>
        <v>0</v>
      </c>
      <c r="F18" s="4">
        <f>Administrador!V24</f>
        <v>0</v>
      </c>
      <c r="I18" s="1"/>
      <c r="J18" s="1"/>
      <c r="L18" s="1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9"/>
  <dimension ref="A1:L111"/>
  <sheetViews>
    <sheetView showGridLines="0" zoomScale="80" zoomScaleNormal="80" workbookViewId="0">
      <pane xSplit="1" ySplit="3" topLeftCell="B4" activePane="bottomRight" state="frozen"/>
      <selection activeCell="F25" sqref="F25:F26"/>
      <selection pane="topRight" activeCell="F25" sqref="F25:F26"/>
      <selection pane="bottomLeft" activeCell="F25" sqref="F25:F26"/>
      <selection pane="bottomRight" activeCell="F25" sqref="F25:F26"/>
    </sheetView>
  </sheetViews>
  <sheetFormatPr defaultColWidth="0" defaultRowHeight="15.75" customHeight="1" zeroHeight="1" x14ac:dyDescent="0.25"/>
  <cols>
    <col min="1" max="1" width="11.42578125" style="17" customWidth="1"/>
    <col min="2" max="2" width="5" style="16" bestFit="1" customWidth="1"/>
    <col min="3" max="3" width="35.7109375" style="17" customWidth="1"/>
    <col min="4" max="4" width="46.42578125" style="17" customWidth="1"/>
    <col min="5" max="8" width="9.140625" style="18" customWidth="1"/>
    <col min="9" max="10" width="10.7109375" style="18" customWidth="1"/>
    <col min="11" max="11" width="11.42578125" style="18" bestFit="1" customWidth="1"/>
    <col min="12" max="12" width="11.42578125" style="17" customWidth="1"/>
    <col min="13" max="16384" width="11.42578125" style="17" hidden="1"/>
  </cols>
  <sheetData>
    <row r="1" spans="2:11" ht="19.5" customHeight="1" x14ac:dyDescent="0.25"/>
    <row r="2" spans="2:11" ht="34.5" customHeight="1" x14ac:dyDescent="0.25">
      <c r="E2" s="121" t="s">
        <v>26</v>
      </c>
      <c r="F2" s="122"/>
      <c r="G2" s="121" t="s">
        <v>27</v>
      </c>
      <c r="H2" s="122"/>
    </row>
    <row r="3" spans="2:11" s="24" customFormat="1" ht="20.100000000000001" customHeight="1" x14ac:dyDescent="0.25">
      <c r="B3" s="19" t="s">
        <v>28</v>
      </c>
      <c r="C3" s="19" t="s">
        <v>29</v>
      </c>
      <c r="D3" s="20" t="s">
        <v>30</v>
      </c>
      <c r="E3" s="21" t="s">
        <v>31</v>
      </c>
      <c r="F3" s="22" t="s">
        <v>32</v>
      </c>
      <c r="G3" s="21" t="s">
        <v>31</v>
      </c>
      <c r="H3" s="21" t="s">
        <v>32</v>
      </c>
      <c r="I3" s="23" t="s">
        <v>32</v>
      </c>
      <c r="J3" s="23" t="s">
        <v>33</v>
      </c>
      <c r="K3" s="23" t="s">
        <v>25</v>
      </c>
    </row>
    <row r="4" spans="2:11" s="16" customFormat="1" ht="24.95" customHeight="1" x14ac:dyDescent="0.25">
      <c r="B4" s="25">
        <v>1</v>
      </c>
      <c r="C4" s="25">
        <v>1</v>
      </c>
      <c r="D4" s="25" t="s">
        <v>34</v>
      </c>
      <c r="E4" s="26" t="str">
        <f>IFERROR(COUNTIF(#REF!, 1)+COUNTIF(#REF!, 1)+COUNTIF(#REF!, 1)+COUNTIF(#REF!,1)+COUNTIF(#REF!,1)+COUNTIF(#REF!,1)+COUNTIF(#REF!,1), "")</f>
        <v/>
      </c>
      <c r="F4" s="26" t="str">
        <f>IF(E4="", "", E4*2)</f>
        <v/>
      </c>
      <c r="G4" s="26" t="str">
        <f>IFERROR(COUNTIF(#REF!, 1)+COUNTIF(#REF!, 1)+COUNTIF(#REF!, 1)+COUNTIF(#REF!,1)+COUNTIF(#REF!,1)+COUNTIF(#REF!,1)+COUNTIF(#REF!,1), "")</f>
        <v/>
      </c>
      <c r="H4" s="26" t="str">
        <f>IF(G4="", "", G4*3)</f>
        <v/>
      </c>
      <c r="I4" s="27" t="e">
        <f>SUM(F4+H4)</f>
        <v>#VALUE!</v>
      </c>
      <c r="J4" s="27" t="e">
        <f>_xlfn.RANK.EQ(I4,$I$4:$I$92, 0)</f>
        <v>#VALUE!</v>
      </c>
      <c r="K4" s="27" t="s">
        <v>9</v>
      </c>
    </row>
    <row r="5" spans="2:11" s="16" customFormat="1" ht="24.95" customHeight="1" x14ac:dyDescent="0.25">
      <c r="B5" s="25">
        <v>2</v>
      </c>
      <c r="C5" s="25"/>
      <c r="D5" s="25"/>
      <c r="E5" s="25"/>
      <c r="F5" s="25"/>
      <c r="G5" s="25"/>
      <c r="H5" s="25"/>
      <c r="I5" s="28"/>
      <c r="J5" s="27"/>
      <c r="K5" s="27"/>
    </row>
    <row r="6" spans="2:11" s="16" customFormat="1" ht="24.95" customHeight="1" x14ac:dyDescent="0.25">
      <c r="B6" s="25">
        <v>3</v>
      </c>
      <c r="C6" s="25"/>
      <c r="D6" s="25"/>
      <c r="E6" s="25"/>
      <c r="F6" s="25"/>
      <c r="G6" s="25"/>
      <c r="H6" s="25"/>
      <c r="I6" s="28"/>
      <c r="J6" s="28"/>
      <c r="K6" s="28"/>
    </row>
    <row r="7" spans="2:11" s="16" customFormat="1" ht="24.95" customHeight="1" x14ac:dyDescent="0.25">
      <c r="B7" s="25">
        <v>4</v>
      </c>
      <c r="C7" s="25"/>
      <c r="D7" s="25"/>
      <c r="E7" s="25"/>
      <c r="F7" s="25"/>
      <c r="G7" s="25"/>
      <c r="H7" s="25"/>
      <c r="I7" s="28"/>
      <c r="J7" s="28"/>
      <c r="K7" s="28"/>
    </row>
    <row r="8" spans="2:11" s="16" customFormat="1" ht="24.95" customHeight="1" x14ac:dyDescent="0.25">
      <c r="B8" s="25">
        <v>5</v>
      </c>
      <c r="C8" s="25"/>
      <c r="D8" s="25"/>
      <c r="E8" s="25"/>
      <c r="F8" s="25"/>
      <c r="G8" s="25"/>
      <c r="H8" s="25"/>
      <c r="I8" s="28"/>
      <c r="J8" s="28"/>
      <c r="K8" s="28"/>
    </row>
    <row r="9" spans="2:11" s="16" customFormat="1" ht="24.95" customHeight="1" x14ac:dyDescent="0.25">
      <c r="B9" s="25">
        <v>6</v>
      </c>
      <c r="C9" s="25"/>
      <c r="D9" s="25"/>
      <c r="E9" s="25"/>
      <c r="F9" s="25"/>
      <c r="G9" s="25"/>
      <c r="H9" s="25"/>
      <c r="I9" s="28"/>
      <c r="J9" s="28"/>
      <c r="K9" s="28"/>
    </row>
    <row r="10" spans="2:11" s="16" customFormat="1" ht="24.95" customHeight="1" x14ac:dyDescent="0.25">
      <c r="B10" s="25">
        <v>7</v>
      </c>
      <c r="C10" s="25"/>
      <c r="D10" s="25"/>
      <c r="E10" s="25"/>
      <c r="F10" s="25"/>
      <c r="G10" s="25"/>
      <c r="H10" s="25"/>
      <c r="I10" s="28"/>
      <c r="J10" s="28"/>
      <c r="K10" s="28"/>
    </row>
    <row r="11" spans="2:11" s="16" customFormat="1" ht="24.95" customHeight="1" x14ac:dyDescent="0.25">
      <c r="B11" s="25">
        <v>8</v>
      </c>
      <c r="C11" s="25"/>
      <c r="D11" s="25"/>
      <c r="E11" s="25"/>
      <c r="F11" s="25"/>
      <c r="G11" s="25"/>
      <c r="H11" s="25"/>
      <c r="I11" s="28"/>
      <c r="J11" s="28"/>
      <c r="K11" s="28"/>
    </row>
    <row r="12" spans="2:11" s="16" customFormat="1" ht="24.95" customHeight="1" x14ac:dyDescent="0.25">
      <c r="B12" s="25">
        <v>9</v>
      </c>
      <c r="C12" s="25"/>
      <c r="D12" s="25"/>
      <c r="E12" s="25"/>
      <c r="F12" s="25"/>
      <c r="G12" s="25"/>
      <c r="H12" s="25"/>
      <c r="I12" s="28"/>
      <c r="J12" s="28"/>
      <c r="K12" s="28"/>
    </row>
    <row r="13" spans="2:11" s="16" customFormat="1" ht="24.95" customHeight="1" x14ac:dyDescent="0.25">
      <c r="B13" s="25">
        <v>10</v>
      </c>
      <c r="C13" s="25"/>
      <c r="D13" s="25"/>
      <c r="E13" s="25"/>
      <c r="F13" s="25"/>
      <c r="G13" s="25"/>
      <c r="H13" s="25"/>
      <c r="I13" s="28"/>
      <c r="J13" s="28"/>
      <c r="K13" s="28"/>
    </row>
    <row r="14" spans="2:11" s="16" customFormat="1" ht="24.95" customHeight="1" x14ac:dyDescent="0.25">
      <c r="B14" s="25">
        <v>11</v>
      </c>
      <c r="C14" s="25"/>
      <c r="D14" s="25"/>
      <c r="E14" s="25"/>
      <c r="F14" s="25"/>
      <c r="G14" s="25"/>
      <c r="H14" s="25"/>
      <c r="I14" s="28"/>
      <c r="J14" s="28"/>
      <c r="K14" s="28"/>
    </row>
    <row r="15" spans="2:11" s="16" customFormat="1" ht="24.95" customHeight="1" x14ac:dyDescent="0.25">
      <c r="B15" s="25">
        <v>12</v>
      </c>
      <c r="C15" s="25"/>
      <c r="D15" s="25"/>
      <c r="E15" s="25"/>
      <c r="F15" s="25"/>
      <c r="G15" s="25"/>
      <c r="H15" s="25"/>
      <c r="I15" s="28"/>
      <c r="J15" s="28"/>
      <c r="K15" s="28"/>
    </row>
    <row r="16" spans="2:11" s="16" customFormat="1" ht="24.95" customHeight="1" x14ac:dyDescent="0.25">
      <c r="B16" s="25">
        <v>13</v>
      </c>
      <c r="C16" s="25"/>
      <c r="D16" s="25"/>
      <c r="E16" s="25"/>
      <c r="F16" s="25"/>
      <c r="G16" s="25"/>
      <c r="H16" s="25"/>
      <c r="I16" s="28"/>
      <c r="J16" s="28"/>
      <c r="K16" s="28"/>
    </row>
    <row r="17" spans="2:11" s="16" customFormat="1" ht="24.95" customHeight="1" x14ac:dyDescent="0.25">
      <c r="B17" s="25">
        <v>14</v>
      </c>
      <c r="C17" s="25"/>
      <c r="D17" s="25"/>
      <c r="E17" s="25"/>
      <c r="F17" s="25"/>
      <c r="G17" s="25"/>
      <c r="H17" s="25"/>
      <c r="I17" s="28"/>
      <c r="J17" s="28"/>
      <c r="K17" s="28"/>
    </row>
    <row r="18" spans="2:11" s="16" customFormat="1" ht="24.95" customHeight="1" x14ac:dyDescent="0.25">
      <c r="B18" s="25">
        <v>15</v>
      </c>
      <c r="C18" s="25"/>
      <c r="D18" s="25"/>
      <c r="E18" s="25"/>
      <c r="F18" s="25"/>
      <c r="G18" s="25"/>
      <c r="H18" s="25"/>
      <c r="I18" s="28"/>
      <c r="J18" s="28"/>
      <c r="K18" s="28"/>
    </row>
    <row r="19" spans="2:11" s="16" customFormat="1" ht="24.95" customHeight="1" x14ac:dyDescent="0.25">
      <c r="B19" s="25">
        <v>16</v>
      </c>
      <c r="C19" s="25"/>
      <c r="D19" s="25"/>
      <c r="E19" s="25"/>
      <c r="F19" s="25"/>
      <c r="G19" s="25"/>
      <c r="H19" s="25"/>
      <c r="I19" s="28"/>
      <c r="J19" s="28"/>
      <c r="K19" s="28"/>
    </row>
    <row r="20" spans="2:11" s="16" customFormat="1" ht="24.95" customHeight="1" x14ac:dyDescent="0.25">
      <c r="B20" s="25">
        <v>17</v>
      </c>
      <c r="C20" s="25"/>
      <c r="D20" s="25"/>
      <c r="E20" s="25"/>
      <c r="F20" s="25"/>
      <c r="G20" s="25"/>
      <c r="H20" s="25"/>
      <c r="I20" s="28"/>
      <c r="J20" s="28"/>
      <c r="K20" s="28"/>
    </row>
    <row r="21" spans="2:11" s="16" customFormat="1" ht="24.95" customHeight="1" x14ac:dyDescent="0.25">
      <c r="B21" s="25">
        <v>18</v>
      </c>
      <c r="C21" s="25"/>
      <c r="D21" s="25"/>
      <c r="E21" s="25"/>
      <c r="F21" s="25"/>
      <c r="G21" s="25"/>
      <c r="H21" s="25"/>
      <c r="I21" s="28"/>
      <c r="J21" s="28"/>
      <c r="K21" s="28"/>
    </row>
    <row r="22" spans="2:11" s="16" customFormat="1" ht="24.95" customHeight="1" x14ac:dyDescent="0.25">
      <c r="B22" s="25">
        <v>19</v>
      </c>
      <c r="C22" s="25"/>
      <c r="D22" s="25"/>
      <c r="E22" s="25"/>
      <c r="F22" s="25"/>
      <c r="G22" s="25"/>
      <c r="H22" s="25"/>
      <c r="I22" s="28"/>
      <c r="J22" s="28"/>
      <c r="K22" s="28"/>
    </row>
    <row r="23" spans="2:11" s="16" customFormat="1" ht="24.95" customHeight="1" x14ac:dyDescent="0.25">
      <c r="B23" s="25">
        <v>20</v>
      </c>
      <c r="C23" s="25"/>
      <c r="D23" s="25"/>
      <c r="E23" s="25"/>
      <c r="F23" s="25"/>
      <c r="G23" s="25"/>
      <c r="H23" s="25"/>
      <c r="I23" s="28"/>
      <c r="J23" s="28"/>
      <c r="K23" s="28"/>
    </row>
    <row r="24" spans="2:11" s="16" customFormat="1" ht="24.95" customHeight="1" x14ac:dyDescent="0.25">
      <c r="B24" s="25">
        <v>21</v>
      </c>
      <c r="C24" s="25"/>
      <c r="D24" s="25"/>
      <c r="E24" s="25"/>
      <c r="F24" s="25"/>
      <c r="G24" s="25"/>
      <c r="H24" s="25"/>
      <c r="I24" s="28"/>
      <c r="J24" s="28"/>
      <c r="K24" s="28"/>
    </row>
    <row r="25" spans="2:11" s="16" customFormat="1" ht="24.95" customHeight="1" x14ac:dyDescent="0.25">
      <c r="B25" s="25">
        <v>22</v>
      </c>
      <c r="C25" s="25"/>
      <c r="D25" s="25"/>
      <c r="E25" s="25"/>
      <c r="F25" s="25"/>
      <c r="G25" s="25"/>
      <c r="H25" s="25"/>
      <c r="I25" s="28"/>
      <c r="J25" s="28"/>
      <c r="K25" s="28"/>
    </row>
    <row r="26" spans="2:11" s="16" customFormat="1" ht="24.95" customHeight="1" x14ac:dyDescent="0.25">
      <c r="B26" s="25">
        <v>23</v>
      </c>
      <c r="C26" s="25"/>
      <c r="D26" s="25"/>
      <c r="E26" s="25"/>
      <c r="F26" s="25"/>
      <c r="G26" s="25"/>
      <c r="H26" s="25"/>
      <c r="I26" s="28"/>
      <c r="J26" s="28"/>
      <c r="K26" s="28"/>
    </row>
    <row r="27" spans="2:11" s="16" customFormat="1" ht="24.95" customHeight="1" x14ac:dyDescent="0.25">
      <c r="B27" s="25">
        <v>24</v>
      </c>
      <c r="C27" s="25"/>
      <c r="D27" s="25"/>
      <c r="E27" s="25"/>
      <c r="F27" s="25"/>
      <c r="G27" s="25"/>
      <c r="H27" s="25"/>
      <c r="I27" s="28"/>
      <c r="J27" s="28"/>
      <c r="K27" s="28"/>
    </row>
    <row r="28" spans="2:11" s="16" customFormat="1" ht="24.95" customHeight="1" x14ac:dyDescent="0.25">
      <c r="B28" s="25">
        <v>25</v>
      </c>
      <c r="C28" s="25"/>
      <c r="D28" s="25"/>
      <c r="E28" s="25"/>
      <c r="F28" s="25"/>
      <c r="G28" s="25"/>
      <c r="H28" s="25"/>
      <c r="I28" s="28"/>
      <c r="J28" s="28"/>
      <c r="K28" s="28"/>
    </row>
    <row r="29" spans="2:11" s="16" customFormat="1" ht="24.95" customHeight="1" x14ac:dyDescent="0.25">
      <c r="B29" s="25">
        <v>26</v>
      </c>
      <c r="C29" s="25"/>
      <c r="D29" s="25"/>
      <c r="E29" s="25"/>
      <c r="F29" s="25"/>
      <c r="G29" s="25"/>
      <c r="H29" s="25"/>
      <c r="I29" s="28"/>
      <c r="J29" s="28"/>
      <c r="K29" s="28"/>
    </row>
    <row r="30" spans="2:11" s="16" customFormat="1" ht="24.95" customHeight="1" x14ac:dyDescent="0.25">
      <c r="B30" s="25">
        <v>27</v>
      </c>
      <c r="C30" s="25"/>
      <c r="D30" s="25"/>
      <c r="E30" s="25"/>
      <c r="F30" s="25"/>
      <c r="G30" s="25"/>
      <c r="H30" s="25"/>
      <c r="I30" s="28"/>
      <c r="J30" s="28"/>
      <c r="K30" s="28"/>
    </row>
    <row r="31" spans="2:11" s="16" customFormat="1" ht="24.95" customHeight="1" x14ac:dyDescent="0.25">
      <c r="B31" s="25">
        <v>28</v>
      </c>
      <c r="C31" s="25"/>
      <c r="D31" s="25"/>
      <c r="E31" s="25"/>
      <c r="F31" s="25"/>
      <c r="G31" s="25"/>
      <c r="H31" s="25"/>
      <c r="I31" s="28"/>
      <c r="J31" s="28"/>
      <c r="K31" s="28"/>
    </row>
    <row r="32" spans="2:11" s="16" customFormat="1" ht="24.95" customHeight="1" x14ac:dyDescent="0.25">
      <c r="B32" s="25">
        <v>29</v>
      </c>
      <c r="C32" s="25"/>
      <c r="D32" s="25"/>
      <c r="E32" s="25"/>
      <c r="F32" s="25"/>
      <c r="G32" s="25"/>
      <c r="H32" s="25"/>
      <c r="I32" s="28"/>
      <c r="J32" s="28"/>
      <c r="K32" s="28"/>
    </row>
    <row r="33" spans="2:11" s="16" customFormat="1" ht="24.95" customHeight="1" x14ac:dyDescent="0.25">
      <c r="B33" s="25">
        <v>30</v>
      </c>
      <c r="C33" s="25"/>
      <c r="D33" s="25"/>
      <c r="E33" s="25"/>
      <c r="F33" s="25"/>
      <c r="G33" s="25"/>
      <c r="H33" s="25"/>
      <c r="I33" s="28"/>
      <c r="J33" s="28"/>
      <c r="K33" s="28"/>
    </row>
    <row r="34" spans="2:11" s="16" customFormat="1" ht="24.95" customHeight="1" x14ac:dyDescent="0.25">
      <c r="B34" s="25">
        <v>31</v>
      </c>
      <c r="C34" s="25"/>
      <c r="D34" s="25"/>
      <c r="E34" s="25"/>
      <c r="F34" s="25"/>
      <c r="G34" s="25"/>
      <c r="H34" s="25"/>
      <c r="I34" s="28"/>
      <c r="J34" s="28"/>
      <c r="K34" s="28"/>
    </row>
    <row r="35" spans="2:11" s="16" customFormat="1" ht="24.95" customHeight="1" x14ac:dyDescent="0.25">
      <c r="B35" s="25">
        <v>32</v>
      </c>
      <c r="C35" s="25"/>
      <c r="D35" s="25"/>
      <c r="E35" s="25"/>
      <c r="F35" s="25"/>
      <c r="G35" s="25"/>
      <c r="H35" s="25"/>
      <c r="I35" s="28"/>
      <c r="J35" s="28"/>
      <c r="K35" s="28"/>
    </row>
    <row r="36" spans="2:11" s="16" customFormat="1" ht="24.95" customHeight="1" x14ac:dyDescent="0.25">
      <c r="B36" s="25">
        <v>33</v>
      </c>
      <c r="C36" s="25"/>
      <c r="D36" s="25"/>
      <c r="E36" s="25"/>
      <c r="F36" s="25"/>
      <c r="G36" s="25"/>
      <c r="H36" s="25"/>
      <c r="I36" s="28"/>
      <c r="J36" s="28"/>
      <c r="K36" s="28"/>
    </row>
    <row r="37" spans="2:11" s="16" customFormat="1" ht="24.95" customHeight="1" x14ac:dyDescent="0.25">
      <c r="B37" s="25">
        <v>34</v>
      </c>
      <c r="C37" s="25"/>
      <c r="D37" s="25"/>
      <c r="E37" s="25"/>
      <c r="F37" s="25"/>
      <c r="G37" s="25"/>
      <c r="H37" s="25"/>
      <c r="I37" s="28"/>
      <c r="J37" s="28"/>
      <c r="K37" s="28"/>
    </row>
    <row r="38" spans="2:11" s="16" customFormat="1" ht="24.95" customHeight="1" x14ac:dyDescent="0.25">
      <c r="B38" s="25">
        <v>35</v>
      </c>
      <c r="C38" s="25"/>
      <c r="D38" s="25"/>
      <c r="E38" s="25"/>
      <c r="F38" s="25"/>
      <c r="G38" s="25"/>
      <c r="H38" s="25"/>
      <c r="I38" s="28"/>
      <c r="J38" s="28"/>
      <c r="K38" s="28"/>
    </row>
    <row r="39" spans="2:11" s="16" customFormat="1" ht="24.95" customHeight="1" x14ac:dyDescent="0.25">
      <c r="B39" s="25">
        <v>36</v>
      </c>
      <c r="C39" s="25"/>
      <c r="D39" s="25"/>
      <c r="E39" s="25"/>
      <c r="F39" s="25"/>
      <c r="G39" s="25"/>
      <c r="H39" s="25"/>
      <c r="I39" s="28"/>
      <c r="J39" s="28"/>
      <c r="K39" s="28"/>
    </row>
    <row r="40" spans="2:11" s="16" customFormat="1" ht="24.95" customHeight="1" x14ac:dyDescent="0.25">
      <c r="B40" s="25">
        <v>37</v>
      </c>
      <c r="C40" s="25"/>
      <c r="D40" s="25"/>
      <c r="E40" s="25"/>
      <c r="F40" s="25"/>
      <c r="G40" s="25"/>
      <c r="H40" s="25"/>
      <c r="I40" s="28"/>
      <c r="J40" s="28"/>
      <c r="K40" s="28"/>
    </row>
    <row r="41" spans="2:11" s="16" customFormat="1" ht="24.95" customHeight="1" x14ac:dyDescent="0.25">
      <c r="B41" s="25">
        <v>38</v>
      </c>
      <c r="C41" s="25"/>
      <c r="D41" s="25"/>
      <c r="E41" s="25"/>
      <c r="F41" s="25"/>
      <c r="G41" s="25"/>
      <c r="H41" s="25"/>
      <c r="I41" s="28"/>
      <c r="J41" s="28"/>
      <c r="K41" s="28"/>
    </row>
    <row r="42" spans="2:11" s="16" customFormat="1" ht="24.95" customHeight="1" x14ac:dyDescent="0.25">
      <c r="B42" s="25">
        <v>39</v>
      </c>
      <c r="C42" s="25"/>
      <c r="D42" s="25"/>
      <c r="E42" s="25"/>
      <c r="F42" s="25"/>
      <c r="G42" s="25"/>
      <c r="H42" s="25"/>
      <c r="I42" s="28"/>
      <c r="J42" s="28"/>
      <c r="K42" s="28"/>
    </row>
    <row r="43" spans="2:11" s="16" customFormat="1" ht="24.95" customHeight="1" x14ac:dyDescent="0.25">
      <c r="B43" s="25">
        <v>40</v>
      </c>
      <c r="C43" s="25"/>
      <c r="D43" s="25"/>
      <c r="E43" s="25"/>
      <c r="F43" s="25"/>
      <c r="G43" s="25"/>
      <c r="H43" s="25"/>
      <c r="I43" s="28"/>
      <c r="J43" s="28"/>
      <c r="K43" s="28"/>
    </row>
    <row r="44" spans="2:11" s="16" customFormat="1" ht="24.95" customHeight="1" x14ac:dyDescent="0.25">
      <c r="B44" s="25">
        <v>41</v>
      </c>
      <c r="C44" s="25"/>
      <c r="D44" s="25"/>
      <c r="E44" s="25"/>
      <c r="F44" s="25"/>
      <c r="G44" s="25"/>
      <c r="H44" s="25"/>
      <c r="I44" s="28"/>
      <c r="J44" s="28"/>
      <c r="K44" s="28"/>
    </row>
    <row r="45" spans="2:11" s="16" customFormat="1" ht="24.95" customHeight="1" x14ac:dyDescent="0.25">
      <c r="B45" s="25">
        <v>42</v>
      </c>
      <c r="C45" s="25"/>
      <c r="D45" s="25"/>
      <c r="E45" s="25"/>
      <c r="F45" s="25"/>
      <c r="G45" s="25"/>
      <c r="H45" s="25"/>
      <c r="I45" s="28"/>
      <c r="J45" s="28"/>
      <c r="K45" s="28"/>
    </row>
    <row r="46" spans="2:11" s="16" customFormat="1" ht="24.95" customHeight="1" x14ac:dyDescent="0.25">
      <c r="B46" s="25">
        <v>43</v>
      </c>
      <c r="C46" s="25"/>
      <c r="D46" s="25"/>
      <c r="E46" s="25"/>
      <c r="F46" s="25"/>
      <c r="G46" s="25"/>
      <c r="H46" s="25"/>
      <c r="I46" s="28"/>
      <c r="J46" s="28"/>
      <c r="K46" s="28"/>
    </row>
    <row r="47" spans="2:11" s="16" customFormat="1" ht="24.95" customHeight="1" x14ac:dyDescent="0.25">
      <c r="B47" s="25">
        <v>44</v>
      </c>
      <c r="C47" s="25"/>
      <c r="D47" s="25"/>
      <c r="E47" s="25"/>
      <c r="F47" s="25"/>
      <c r="G47" s="25"/>
      <c r="H47" s="25"/>
      <c r="I47" s="28"/>
      <c r="J47" s="28"/>
      <c r="K47" s="28"/>
    </row>
    <row r="48" spans="2:11" s="16" customFormat="1" ht="24.95" customHeight="1" x14ac:dyDescent="0.25">
      <c r="B48" s="25">
        <v>45</v>
      </c>
      <c r="C48" s="25"/>
      <c r="D48" s="25"/>
      <c r="E48" s="25"/>
      <c r="F48" s="25"/>
      <c r="G48" s="25"/>
      <c r="H48" s="25"/>
      <c r="I48" s="28"/>
      <c r="J48" s="28"/>
      <c r="K48" s="28"/>
    </row>
    <row r="49" spans="2:11" s="16" customFormat="1" ht="24.95" customHeight="1" x14ac:dyDescent="0.25">
      <c r="B49" s="25">
        <v>46</v>
      </c>
      <c r="C49" s="25"/>
      <c r="D49" s="25"/>
      <c r="E49" s="25"/>
      <c r="F49" s="25"/>
      <c r="G49" s="25"/>
      <c r="H49" s="25"/>
      <c r="I49" s="28"/>
      <c r="J49" s="28"/>
      <c r="K49" s="28"/>
    </row>
    <row r="50" spans="2:11" s="16" customFormat="1" ht="24.95" customHeight="1" x14ac:dyDescent="0.25">
      <c r="B50" s="25">
        <v>47</v>
      </c>
      <c r="C50" s="25"/>
      <c r="D50" s="25"/>
      <c r="E50" s="25"/>
      <c r="F50" s="25"/>
      <c r="G50" s="25"/>
      <c r="H50" s="25"/>
      <c r="I50" s="28"/>
      <c r="J50" s="28"/>
      <c r="K50" s="28"/>
    </row>
    <row r="51" spans="2:11" s="16" customFormat="1" ht="24.95" customHeight="1" x14ac:dyDescent="0.25">
      <c r="B51" s="25">
        <v>48</v>
      </c>
      <c r="C51" s="25"/>
      <c r="D51" s="25"/>
      <c r="E51" s="25"/>
      <c r="F51" s="25"/>
      <c r="G51" s="25"/>
      <c r="H51" s="25"/>
      <c r="I51" s="28"/>
      <c r="J51" s="28"/>
      <c r="K51" s="28"/>
    </row>
    <row r="52" spans="2:11" s="16" customFormat="1" ht="24.95" customHeight="1" x14ac:dyDescent="0.25">
      <c r="B52" s="25">
        <v>49</v>
      </c>
      <c r="C52" s="25"/>
      <c r="D52" s="25"/>
      <c r="E52" s="25"/>
      <c r="F52" s="25"/>
      <c r="G52" s="25"/>
      <c r="H52" s="25"/>
      <c r="I52" s="28"/>
      <c r="J52" s="28"/>
      <c r="K52" s="28"/>
    </row>
    <row r="53" spans="2:11" s="16" customFormat="1" ht="24.95" customHeight="1" x14ac:dyDescent="0.25">
      <c r="B53" s="25">
        <v>50</v>
      </c>
      <c r="C53" s="25"/>
      <c r="D53" s="25"/>
      <c r="E53" s="25"/>
      <c r="F53" s="25"/>
      <c r="G53" s="25"/>
      <c r="H53" s="25"/>
      <c r="I53" s="28"/>
      <c r="J53" s="28"/>
      <c r="K53" s="28"/>
    </row>
    <row r="54" spans="2:11" s="16" customFormat="1" ht="24.95" customHeight="1" x14ac:dyDescent="0.25">
      <c r="B54" s="25">
        <v>51</v>
      </c>
      <c r="C54" s="25"/>
      <c r="D54" s="25"/>
      <c r="E54" s="25"/>
      <c r="F54" s="25"/>
      <c r="G54" s="25"/>
      <c r="H54" s="25"/>
      <c r="I54" s="28"/>
      <c r="J54" s="28"/>
      <c r="K54" s="28"/>
    </row>
    <row r="55" spans="2:11" s="16" customFormat="1" ht="24.95" customHeight="1" x14ac:dyDescent="0.25">
      <c r="B55" s="25">
        <v>52</v>
      </c>
      <c r="C55" s="25"/>
      <c r="D55" s="25"/>
      <c r="E55" s="25"/>
      <c r="F55" s="25"/>
      <c r="G55" s="25"/>
      <c r="H55" s="25"/>
      <c r="I55" s="28"/>
      <c r="J55" s="28"/>
      <c r="K55" s="28"/>
    </row>
    <row r="56" spans="2:11" s="16" customFormat="1" ht="24.95" customHeight="1" x14ac:dyDescent="0.25">
      <c r="B56" s="25">
        <v>53</v>
      </c>
      <c r="C56" s="25"/>
      <c r="D56" s="25"/>
      <c r="E56" s="25"/>
      <c r="F56" s="25"/>
      <c r="G56" s="25"/>
      <c r="H56" s="25"/>
      <c r="I56" s="28"/>
      <c r="J56" s="28"/>
      <c r="K56" s="28"/>
    </row>
    <row r="57" spans="2:11" s="16" customFormat="1" ht="24.95" customHeight="1" x14ac:dyDescent="0.25">
      <c r="B57" s="25">
        <v>54</v>
      </c>
      <c r="C57" s="25"/>
      <c r="D57" s="25"/>
      <c r="E57" s="25"/>
      <c r="F57" s="25"/>
      <c r="G57" s="25"/>
      <c r="H57" s="25"/>
      <c r="I57" s="28"/>
      <c r="J57" s="28"/>
      <c r="K57" s="28"/>
    </row>
    <row r="58" spans="2:11" s="16" customFormat="1" ht="24.95" customHeight="1" x14ac:dyDescent="0.25">
      <c r="B58" s="25">
        <v>55</v>
      </c>
      <c r="C58" s="25"/>
      <c r="D58" s="25"/>
      <c r="E58" s="25"/>
      <c r="F58" s="25"/>
      <c r="G58" s="25"/>
      <c r="H58" s="25"/>
      <c r="I58" s="28"/>
      <c r="J58" s="28"/>
      <c r="K58" s="28"/>
    </row>
    <row r="59" spans="2:11" s="16" customFormat="1" ht="24.95" customHeight="1" x14ac:dyDescent="0.25">
      <c r="B59" s="25">
        <v>56</v>
      </c>
      <c r="C59" s="25"/>
      <c r="D59" s="25"/>
      <c r="E59" s="25"/>
      <c r="F59" s="25"/>
      <c r="G59" s="25"/>
      <c r="H59" s="25"/>
      <c r="I59" s="28"/>
      <c r="J59" s="28"/>
      <c r="K59" s="28"/>
    </row>
    <row r="60" spans="2:11" s="16" customFormat="1" ht="24.95" customHeight="1" x14ac:dyDescent="0.25">
      <c r="B60" s="25">
        <v>57</v>
      </c>
      <c r="C60" s="25"/>
      <c r="D60" s="25"/>
      <c r="E60" s="25"/>
      <c r="F60" s="25"/>
      <c r="G60" s="25"/>
      <c r="H60" s="25"/>
      <c r="I60" s="28"/>
      <c r="J60" s="28"/>
      <c r="K60" s="28"/>
    </row>
    <row r="61" spans="2:11" s="16" customFormat="1" ht="24.95" customHeight="1" x14ac:dyDescent="0.25">
      <c r="B61" s="25">
        <v>58</v>
      </c>
      <c r="C61" s="25"/>
      <c r="D61" s="25"/>
      <c r="E61" s="25"/>
      <c r="F61" s="25"/>
      <c r="G61" s="25"/>
      <c r="H61" s="25"/>
      <c r="I61" s="28"/>
      <c r="J61" s="28"/>
      <c r="K61" s="28"/>
    </row>
    <row r="62" spans="2:11" s="16" customFormat="1" ht="24.95" customHeight="1" x14ac:dyDescent="0.25">
      <c r="B62" s="25">
        <v>59</v>
      </c>
      <c r="C62" s="25"/>
      <c r="D62" s="25"/>
      <c r="E62" s="25"/>
      <c r="F62" s="25"/>
      <c r="G62" s="25"/>
      <c r="H62" s="25"/>
      <c r="I62" s="28"/>
      <c r="J62" s="28"/>
      <c r="K62" s="28"/>
    </row>
    <row r="63" spans="2:11" s="16" customFormat="1" ht="24.95" customHeight="1" x14ac:dyDescent="0.25">
      <c r="B63" s="25">
        <v>60</v>
      </c>
      <c r="C63" s="25"/>
      <c r="D63" s="25"/>
      <c r="E63" s="25"/>
      <c r="F63" s="25"/>
      <c r="G63" s="25"/>
      <c r="H63" s="25"/>
      <c r="I63" s="28"/>
      <c r="J63" s="28"/>
      <c r="K63" s="28"/>
    </row>
    <row r="64" spans="2:11" s="16" customFormat="1" ht="24.95" customHeight="1" x14ac:dyDescent="0.25">
      <c r="B64" s="25">
        <v>61</v>
      </c>
      <c r="C64" s="25"/>
      <c r="D64" s="25"/>
      <c r="E64" s="25"/>
      <c r="F64" s="25"/>
      <c r="G64" s="25"/>
      <c r="H64" s="25"/>
      <c r="I64" s="28"/>
      <c r="J64" s="28"/>
      <c r="K64" s="28"/>
    </row>
    <row r="65" spans="2:11" s="16" customFormat="1" ht="24.95" customHeight="1" x14ac:dyDescent="0.25">
      <c r="B65" s="25">
        <v>62</v>
      </c>
      <c r="C65" s="25"/>
      <c r="D65" s="25"/>
      <c r="E65" s="25"/>
      <c r="F65" s="25"/>
      <c r="G65" s="25"/>
      <c r="H65" s="25"/>
      <c r="I65" s="28"/>
      <c r="J65" s="28"/>
      <c r="K65" s="28"/>
    </row>
    <row r="66" spans="2:11" s="16" customFormat="1" ht="24.95" customHeight="1" x14ac:dyDescent="0.25">
      <c r="B66" s="25">
        <v>63</v>
      </c>
      <c r="C66" s="25"/>
      <c r="D66" s="25"/>
      <c r="E66" s="25"/>
      <c r="F66" s="25"/>
      <c r="G66" s="25"/>
      <c r="H66" s="25"/>
      <c r="I66" s="28"/>
      <c r="J66" s="28"/>
      <c r="K66" s="28"/>
    </row>
    <row r="67" spans="2:11" s="16" customFormat="1" ht="24.95" customHeight="1" x14ac:dyDescent="0.25">
      <c r="B67" s="25">
        <v>64</v>
      </c>
      <c r="C67" s="25"/>
      <c r="D67" s="25"/>
      <c r="E67" s="25"/>
      <c r="F67" s="25"/>
      <c r="G67" s="25"/>
      <c r="H67" s="25"/>
      <c r="I67" s="28"/>
      <c r="J67" s="28"/>
      <c r="K67" s="28"/>
    </row>
    <row r="68" spans="2:11" s="16" customFormat="1" ht="24.95" customHeight="1" x14ac:dyDescent="0.25">
      <c r="B68" s="25">
        <v>65</v>
      </c>
      <c r="C68" s="25"/>
      <c r="D68" s="25"/>
      <c r="E68" s="25"/>
      <c r="F68" s="25"/>
      <c r="G68" s="25"/>
      <c r="H68" s="25"/>
      <c r="I68" s="28"/>
      <c r="J68" s="28"/>
      <c r="K68" s="28"/>
    </row>
    <row r="69" spans="2:11" s="16" customFormat="1" ht="24.95" customHeight="1" x14ac:dyDescent="0.25">
      <c r="B69" s="25">
        <v>66</v>
      </c>
      <c r="C69" s="25"/>
      <c r="D69" s="25"/>
      <c r="E69" s="25"/>
      <c r="F69" s="25"/>
      <c r="G69" s="25"/>
      <c r="H69" s="25"/>
      <c r="I69" s="28"/>
      <c r="J69" s="28"/>
      <c r="K69" s="28"/>
    </row>
    <row r="70" spans="2:11" s="16" customFormat="1" ht="24.95" customHeight="1" x14ac:dyDescent="0.25">
      <c r="B70" s="25">
        <v>67</v>
      </c>
      <c r="C70" s="25"/>
      <c r="D70" s="25"/>
      <c r="E70" s="25"/>
      <c r="F70" s="25"/>
      <c r="G70" s="25"/>
      <c r="H70" s="25"/>
      <c r="I70" s="28"/>
      <c r="J70" s="28"/>
      <c r="K70" s="28"/>
    </row>
    <row r="71" spans="2:11" s="16" customFormat="1" ht="24.95" customHeight="1" x14ac:dyDescent="0.25">
      <c r="B71" s="25">
        <v>68</v>
      </c>
      <c r="C71" s="25"/>
      <c r="D71" s="25"/>
      <c r="E71" s="25"/>
      <c r="F71" s="25"/>
      <c r="G71" s="25"/>
      <c r="H71" s="25"/>
      <c r="I71" s="28"/>
      <c r="J71" s="28"/>
      <c r="K71" s="28"/>
    </row>
    <row r="72" spans="2:11" s="16" customFormat="1" ht="24.95" customHeight="1" x14ac:dyDescent="0.25">
      <c r="B72" s="25">
        <v>69</v>
      </c>
      <c r="C72" s="25"/>
      <c r="D72" s="25"/>
      <c r="E72" s="25"/>
      <c r="F72" s="25"/>
      <c r="G72" s="25"/>
      <c r="H72" s="25"/>
      <c r="I72" s="28"/>
      <c r="J72" s="28"/>
      <c r="K72" s="28"/>
    </row>
    <row r="73" spans="2:11" s="16" customFormat="1" ht="24.95" customHeight="1" x14ac:dyDescent="0.25">
      <c r="B73" s="25">
        <v>70</v>
      </c>
      <c r="C73" s="25"/>
      <c r="D73" s="25"/>
      <c r="E73" s="25"/>
      <c r="F73" s="25"/>
      <c r="G73" s="25"/>
      <c r="H73" s="25"/>
      <c r="I73" s="28"/>
      <c r="J73" s="28"/>
      <c r="K73" s="28"/>
    </row>
    <row r="74" spans="2:11" s="16" customFormat="1" ht="24.95" customHeight="1" x14ac:dyDescent="0.25">
      <c r="B74" s="25">
        <v>71</v>
      </c>
      <c r="C74" s="25"/>
      <c r="D74" s="25"/>
      <c r="E74" s="25"/>
      <c r="F74" s="25"/>
      <c r="G74" s="25"/>
      <c r="H74" s="25"/>
      <c r="I74" s="28"/>
      <c r="J74" s="28"/>
      <c r="K74" s="28"/>
    </row>
    <row r="75" spans="2:11" s="16" customFormat="1" ht="24.95" customHeight="1" x14ac:dyDescent="0.25">
      <c r="B75" s="25">
        <v>72</v>
      </c>
      <c r="C75" s="25"/>
      <c r="D75" s="25"/>
      <c r="E75" s="25"/>
      <c r="F75" s="25"/>
      <c r="G75" s="25"/>
      <c r="H75" s="25"/>
      <c r="I75" s="28"/>
      <c r="J75" s="28"/>
      <c r="K75" s="28"/>
    </row>
    <row r="76" spans="2:11" s="16" customFormat="1" ht="24.95" customHeight="1" x14ac:dyDescent="0.25">
      <c r="B76" s="25">
        <v>73</v>
      </c>
      <c r="C76" s="25"/>
      <c r="D76" s="25"/>
      <c r="E76" s="25"/>
      <c r="F76" s="25"/>
      <c r="G76" s="25"/>
      <c r="H76" s="25"/>
      <c r="I76" s="28"/>
      <c r="J76" s="28"/>
      <c r="K76" s="28"/>
    </row>
    <row r="77" spans="2:11" s="16" customFormat="1" ht="24.95" customHeight="1" x14ac:dyDescent="0.25">
      <c r="B77" s="25">
        <v>74</v>
      </c>
      <c r="C77" s="25"/>
      <c r="D77" s="25"/>
      <c r="E77" s="25"/>
      <c r="F77" s="25"/>
      <c r="G77" s="25"/>
      <c r="H77" s="25"/>
      <c r="I77" s="28"/>
      <c r="J77" s="28"/>
      <c r="K77" s="28"/>
    </row>
    <row r="78" spans="2:11" s="16" customFormat="1" ht="24.95" customHeight="1" x14ac:dyDescent="0.25">
      <c r="B78" s="25">
        <v>75</v>
      </c>
      <c r="C78" s="25"/>
      <c r="D78" s="25"/>
      <c r="E78" s="25"/>
      <c r="F78" s="25"/>
      <c r="G78" s="25"/>
      <c r="H78" s="25"/>
      <c r="I78" s="28"/>
      <c r="J78" s="28"/>
      <c r="K78" s="28"/>
    </row>
    <row r="79" spans="2:11" s="16" customFormat="1" ht="24.95" customHeight="1" x14ac:dyDescent="0.25">
      <c r="B79" s="25">
        <v>76</v>
      </c>
      <c r="C79" s="25"/>
      <c r="D79" s="25"/>
      <c r="E79" s="25"/>
      <c r="F79" s="25"/>
      <c r="G79" s="25"/>
      <c r="H79" s="25"/>
      <c r="I79" s="28"/>
      <c r="J79" s="28"/>
      <c r="K79" s="28"/>
    </row>
    <row r="80" spans="2:11" s="16" customFormat="1" ht="24.95" customHeight="1" x14ac:dyDescent="0.25">
      <c r="B80" s="25">
        <v>77</v>
      </c>
      <c r="C80" s="25"/>
      <c r="D80" s="25"/>
      <c r="E80" s="25"/>
      <c r="F80" s="25"/>
      <c r="G80" s="25"/>
      <c r="H80" s="25"/>
      <c r="I80" s="28"/>
      <c r="J80" s="28"/>
      <c r="K80" s="28"/>
    </row>
    <row r="81" spans="2:11" s="16" customFormat="1" ht="24.95" customHeight="1" x14ac:dyDescent="0.25">
      <c r="B81" s="25">
        <v>78</v>
      </c>
      <c r="C81" s="25"/>
      <c r="D81" s="25"/>
      <c r="E81" s="25"/>
      <c r="F81" s="25"/>
      <c r="G81" s="25"/>
      <c r="H81" s="25"/>
      <c r="I81" s="28"/>
      <c r="J81" s="28"/>
      <c r="K81" s="28"/>
    </row>
    <row r="82" spans="2:11" s="16" customFormat="1" ht="24.95" customHeight="1" x14ac:dyDescent="0.25">
      <c r="B82" s="25">
        <v>79</v>
      </c>
      <c r="C82" s="25"/>
      <c r="D82" s="25"/>
      <c r="E82" s="25"/>
      <c r="F82" s="25"/>
      <c r="G82" s="25"/>
      <c r="H82" s="25"/>
      <c r="I82" s="28"/>
      <c r="J82" s="28"/>
      <c r="K82" s="28"/>
    </row>
    <row r="83" spans="2:11" s="16" customFormat="1" ht="24.95" customHeight="1" x14ac:dyDescent="0.25">
      <c r="B83" s="25">
        <v>80</v>
      </c>
      <c r="C83" s="25"/>
      <c r="D83" s="25"/>
      <c r="E83" s="25"/>
      <c r="F83" s="25"/>
      <c r="G83" s="25"/>
      <c r="H83" s="25"/>
      <c r="I83" s="28"/>
      <c r="J83" s="28"/>
      <c r="K83" s="28"/>
    </row>
    <row r="84" spans="2:11" s="16" customFormat="1" ht="24.95" customHeight="1" x14ac:dyDescent="0.25">
      <c r="B84" s="25">
        <v>81</v>
      </c>
      <c r="C84" s="25"/>
      <c r="D84" s="25"/>
      <c r="E84" s="25"/>
      <c r="F84" s="25"/>
      <c r="G84" s="25"/>
      <c r="H84" s="25"/>
      <c r="I84" s="28"/>
      <c r="J84" s="28"/>
      <c r="K84" s="28"/>
    </row>
    <row r="85" spans="2:11" s="16" customFormat="1" ht="24.95" customHeight="1" x14ac:dyDescent="0.25">
      <c r="B85" s="25">
        <v>82</v>
      </c>
      <c r="C85" s="25"/>
      <c r="D85" s="25"/>
      <c r="E85" s="25"/>
      <c r="F85" s="25"/>
      <c r="G85" s="25"/>
      <c r="H85" s="25"/>
      <c r="I85" s="28"/>
      <c r="J85" s="28"/>
      <c r="K85" s="28"/>
    </row>
    <row r="86" spans="2:11" s="16" customFormat="1" ht="24.95" customHeight="1" x14ac:dyDescent="0.25">
      <c r="B86" s="25">
        <v>83</v>
      </c>
      <c r="C86" s="25"/>
      <c r="D86" s="25"/>
      <c r="E86" s="25"/>
      <c r="F86" s="25"/>
      <c r="G86" s="25"/>
      <c r="H86" s="25"/>
      <c r="I86" s="28"/>
      <c r="J86" s="28"/>
      <c r="K86" s="28"/>
    </row>
    <row r="87" spans="2:11" s="16" customFormat="1" ht="24.95" customHeight="1" x14ac:dyDescent="0.25">
      <c r="B87" s="25">
        <v>84</v>
      </c>
      <c r="C87" s="25"/>
      <c r="D87" s="25"/>
      <c r="E87" s="25"/>
      <c r="F87" s="25"/>
      <c r="G87" s="25"/>
      <c r="H87" s="25"/>
      <c r="I87" s="28"/>
      <c r="J87" s="28"/>
      <c r="K87" s="28"/>
    </row>
    <row r="88" spans="2:11" s="16" customFormat="1" ht="24.95" customHeight="1" x14ac:dyDescent="0.25">
      <c r="B88" s="25">
        <v>85</v>
      </c>
      <c r="C88" s="25"/>
      <c r="D88" s="25"/>
      <c r="E88" s="25"/>
      <c r="F88" s="25"/>
      <c r="G88" s="25"/>
      <c r="H88" s="25"/>
      <c r="I88" s="28"/>
      <c r="J88" s="28"/>
      <c r="K88" s="28"/>
    </row>
    <row r="89" spans="2:11" s="16" customFormat="1" ht="24.95" customHeight="1" x14ac:dyDescent="0.25">
      <c r="B89" s="25">
        <v>86</v>
      </c>
      <c r="C89" s="25"/>
      <c r="D89" s="25"/>
      <c r="E89" s="25"/>
      <c r="F89" s="25"/>
      <c r="G89" s="25"/>
      <c r="H89" s="25"/>
      <c r="I89" s="28"/>
      <c r="J89" s="28"/>
      <c r="K89" s="28"/>
    </row>
    <row r="90" spans="2:11" s="16" customFormat="1" ht="24.95" customHeight="1" x14ac:dyDescent="0.25">
      <c r="B90" s="25">
        <v>87</v>
      </c>
      <c r="C90" s="25"/>
      <c r="D90" s="25"/>
      <c r="E90" s="25"/>
      <c r="F90" s="25"/>
      <c r="G90" s="25"/>
      <c r="H90" s="25"/>
      <c r="I90" s="28"/>
      <c r="J90" s="28"/>
      <c r="K90" s="28"/>
    </row>
    <row r="91" spans="2:11" s="16" customFormat="1" ht="24.95" customHeight="1" x14ac:dyDescent="0.25">
      <c r="B91" s="25">
        <v>88</v>
      </c>
      <c r="C91" s="25"/>
      <c r="D91" s="25"/>
      <c r="E91" s="25"/>
      <c r="F91" s="25"/>
      <c r="G91" s="25"/>
      <c r="H91" s="25"/>
      <c r="I91" s="28"/>
      <c r="J91" s="28"/>
      <c r="K91" s="28"/>
    </row>
    <row r="92" spans="2:11" s="16" customFormat="1" ht="24.95" customHeight="1" x14ac:dyDescent="0.25">
      <c r="B92" s="25">
        <v>89</v>
      </c>
      <c r="C92" s="25"/>
      <c r="D92" s="25"/>
      <c r="E92" s="25"/>
      <c r="F92" s="25"/>
      <c r="G92" s="25"/>
      <c r="H92" s="25"/>
      <c r="I92" s="28"/>
      <c r="J92" s="28"/>
      <c r="K92" s="28"/>
    </row>
    <row r="93" spans="2:11" s="24" customFormat="1" ht="20.100000000000001" customHeight="1" x14ac:dyDescent="0.25">
      <c r="B93" s="16"/>
      <c r="E93" s="16"/>
      <c r="F93" s="16"/>
      <c r="G93" s="16"/>
      <c r="H93" s="16"/>
      <c r="I93" s="18"/>
      <c r="J93" s="18"/>
      <c r="K93" s="18"/>
    </row>
    <row r="94" spans="2:11" s="24" customFormat="1" ht="20.100000000000001" hidden="1" customHeight="1" x14ac:dyDescent="0.25">
      <c r="B94" s="16"/>
      <c r="E94" s="16"/>
      <c r="F94" s="16"/>
      <c r="G94" s="16"/>
      <c r="H94" s="16"/>
      <c r="I94" s="18"/>
      <c r="J94" s="18"/>
      <c r="K94" s="18"/>
    </row>
    <row r="95" spans="2:11" s="24" customFormat="1" ht="20.100000000000001" hidden="1" customHeight="1" x14ac:dyDescent="0.25">
      <c r="B95" s="16"/>
      <c r="E95" s="16"/>
      <c r="F95" s="16"/>
      <c r="G95" s="16"/>
      <c r="H95" s="16"/>
      <c r="I95" s="18"/>
      <c r="J95" s="18"/>
      <c r="K95" s="18"/>
    </row>
    <row r="96" spans="2:11" s="24" customFormat="1" ht="20.100000000000001" hidden="1" customHeight="1" x14ac:dyDescent="0.25">
      <c r="B96" s="16"/>
      <c r="E96" s="16"/>
      <c r="F96" s="16"/>
      <c r="G96" s="16"/>
      <c r="H96" s="16"/>
      <c r="I96" s="18"/>
      <c r="J96" s="18"/>
      <c r="K96" s="18"/>
    </row>
    <row r="97" spans="2:11" s="24" customFormat="1" ht="20.100000000000001" hidden="1" customHeight="1" x14ac:dyDescent="0.25">
      <c r="B97" s="16"/>
      <c r="E97" s="16"/>
      <c r="F97" s="16"/>
      <c r="G97" s="16"/>
      <c r="H97" s="16"/>
      <c r="I97" s="18"/>
      <c r="J97" s="18"/>
      <c r="K97" s="18"/>
    </row>
    <row r="98" spans="2:11" s="24" customFormat="1" ht="20.100000000000001" hidden="1" customHeight="1" x14ac:dyDescent="0.25">
      <c r="B98" s="16"/>
      <c r="E98" s="16"/>
      <c r="F98" s="16"/>
      <c r="G98" s="16"/>
      <c r="H98" s="16"/>
      <c r="I98" s="18"/>
      <c r="J98" s="18"/>
      <c r="K98" s="18"/>
    </row>
    <row r="99" spans="2:11" s="24" customFormat="1" ht="20.100000000000001" hidden="1" customHeight="1" x14ac:dyDescent="0.25">
      <c r="B99" s="16"/>
      <c r="E99" s="16"/>
      <c r="F99" s="16"/>
      <c r="G99" s="16"/>
      <c r="H99" s="16"/>
      <c r="I99" s="18"/>
      <c r="J99" s="18"/>
      <c r="K99" s="18"/>
    </row>
    <row r="100" spans="2:11" s="24" customFormat="1" ht="20.100000000000001" hidden="1" customHeight="1" x14ac:dyDescent="0.25">
      <c r="B100" s="16"/>
      <c r="E100" s="16"/>
      <c r="F100" s="16"/>
      <c r="G100" s="16"/>
      <c r="H100" s="16"/>
      <c r="I100" s="18"/>
      <c r="J100" s="18"/>
      <c r="K100" s="18"/>
    </row>
    <row r="101" spans="2:11" ht="15.75" hidden="1" customHeight="1" x14ac:dyDescent="0.25"/>
    <row r="102" spans="2:11" ht="15.75" hidden="1" customHeight="1" x14ac:dyDescent="0.25"/>
    <row r="103" spans="2:11" ht="15.75" hidden="1" customHeight="1" x14ac:dyDescent="0.25"/>
    <row r="104" spans="2:11" ht="15.75" hidden="1" customHeight="1" x14ac:dyDescent="0.25"/>
    <row r="105" spans="2:11" ht="15.75" hidden="1" customHeight="1" x14ac:dyDescent="0.25"/>
    <row r="106" spans="2:11" ht="15.75" hidden="1" customHeight="1" x14ac:dyDescent="0.25"/>
    <row r="107" spans="2:11" ht="15.75" hidden="1" customHeight="1" x14ac:dyDescent="0.25"/>
    <row r="108" spans="2:11" ht="15.75" hidden="1" customHeight="1" x14ac:dyDescent="0.25"/>
    <row r="109" spans="2:11" ht="15.75" hidden="1" customHeight="1" x14ac:dyDescent="0.25"/>
    <row r="110" spans="2:11" ht="15.75" hidden="1" customHeight="1" x14ac:dyDescent="0.25"/>
    <row r="111" spans="2:11" ht="15.75" hidden="1" customHeight="1" x14ac:dyDescent="0.25"/>
  </sheetData>
  <autoFilter ref="B3:K3"/>
  <sortState ref="B4:J92">
    <sortCondition ref="J4:J92"/>
  </sortState>
  <mergeCells count="2">
    <mergeCell ref="E2:F2"/>
    <mergeCell ref="G2:H2"/>
  </mergeCells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1</vt:lpstr>
      <vt:lpstr>Para enviar</vt:lpstr>
      <vt:lpstr>Administrador</vt:lpstr>
      <vt:lpstr>Hoja1</vt:lpstr>
      <vt:lpstr>Resultados</vt:lpstr>
      <vt:lpstr>Participantes</vt:lpstr>
    </vt:vector>
  </TitlesOfParts>
  <Company>Citigroup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Reservada por</dc:creator>
  <cp:lastModifiedBy>Rosales, Jaime [CH-LCL NE]</cp:lastModifiedBy>
  <dcterms:created xsi:type="dcterms:W3CDTF">2018-05-25T16:23:51Z</dcterms:created>
  <dcterms:modified xsi:type="dcterms:W3CDTF">2018-06-28T23:36:48Z</dcterms:modified>
</cp:coreProperties>
</file>