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RABAJO\Grupo GD\2018\"/>
    </mc:Choice>
  </mc:AlternateContent>
  <bookViews>
    <workbookView xWindow="285" yWindow="6810" windowWidth="18735" windowHeight="5235"/>
  </bookViews>
  <sheets>
    <sheet name="Soporte Factura" sheetId="2" r:id="rId1"/>
  </sheets>
  <calcPr calcId="162913"/>
</workbook>
</file>

<file path=xl/calcChain.xml><?xml version="1.0" encoding="utf-8"?>
<calcChain xmlns="http://schemas.openxmlformats.org/spreadsheetml/2006/main">
  <c r="I10" i="2" l="1"/>
  <c r="I11" i="2"/>
  <c r="I12" i="2"/>
  <c r="I13" i="2"/>
  <c r="I9" i="2"/>
  <c r="C9" i="2" l="1"/>
  <c r="I14" i="2" l="1"/>
  <c r="J9" i="2"/>
  <c r="B10" i="2" l="1"/>
  <c r="C10" i="2" s="1"/>
  <c r="B11" i="2" s="1"/>
  <c r="C11" i="2" s="1"/>
  <c r="B12" i="2" s="1"/>
  <c r="C12" i="2" s="1"/>
  <c r="B13" i="2" s="1"/>
  <c r="C13" i="2" s="1"/>
  <c r="J11" i="2"/>
  <c r="J12" i="2"/>
  <c r="J13" i="2"/>
  <c r="J10" i="2"/>
  <c r="J14" i="2" l="1"/>
</calcChain>
</file>

<file path=xl/comments1.xml><?xml version="1.0" encoding="utf-8"?>
<comments xmlns="http://schemas.openxmlformats.org/spreadsheetml/2006/main">
  <authors>
    <author>wendya</author>
  </authors>
  <commentList>
    <comment ref="D8" authorId="0" shapeId="0">
      <text>
        <r>
          <rPr>
            <sz val="8"/>
            <color indexed="81"/>
            <rFont val="Tahoma"/>
            <family val="2"/>
          </rPr>
          <t xml:space="preserve">Detalle de actividad en General (Ej. Seguimiento proyecto "X"), Desarrollo proyecto "X"
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No se debe considerar horas por: Vacación, Incapacidad, Permiso personal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<sst xmlns="http://schemas.openxmlformats.org/spreadsheetml/2006/main" count="31" uniqueCount="31">
  <si>
    <t>CLIENTE:</t>
  </si>
  <si>
    <t>PROYECTO:</t>
  </si>
  <si>
    <t>ROL:</t>
  </si>
  <si>
    <t>RESPONSABLE CITI:</t>
  </si>
  <si>
    <t>RESPONSABLE PROVEEDOR:</t>
  </si>
  <si>
    <t>ANEXO:</t>
  </si>
  <si>
    <t>NOMBRE RECURSO:</t>
  </si>
  <si>
    <t>Servicios Integrales CITI</t>
  </si>
  <si>
    <t>Lu</t>
  </si>
  <si>
    <t>Ma</t>
  </si>
  <si>
    <t>Mie</t>
  </si>
  <si>
    <t>Ju</t>
  </si>
  <si>
    <t>Vi</t>
  </si>
  <si>
    <t>PERIODO (Semanal)</t>
  </si>
  <si>
    <t>Sá</t>
  </si>
  <si>
    <t>Do</t>
  </si>
  <si>
    <t xml:space="preserve">DETALLE  </t>
  </si>
  <si>
    <t>TOTAL HORAS REALES</t>
  </si>
  <si>
    <t>TOTAL DIAS</t>
  </si>
  <si>
    <t>VoBo Responsbale CITI</t>
  </si>
  <si>
    <t>LOGO /NOMBRE PROVEEDOR</t>
  </si>
  <si>
    <t>Especialista en COBIS</t>
  </si>
  <si>
    <t>FEDERICO CRAIK</t>
  </si>
  <si>
    <t>Soporte a Producción Comext</t>
  </si>
  <si>
    <t xml:space="preserve">Soporte a Producción Pasivas     </t>
  </si>
  <si>
    <t>Jaime Francisco Rosales Chacon</t>
  </si>
  <si>
    <t>GERSON ARGUETA</t>
  </si>
  <si>
    <t xml:space="preserve">Soporte a Producción Pasivas                         </t>
  </si>
  <si>
    <t xml:space="preserve">Soporte a Producción Pasivas                             </t>
  </si>
  <si>
    <t xml:space="preserve">Soporte a Producción Pasivas                        </t>
  </si>
  <si>
    <t xml:space="preserve">Soporte a Producción Pasivas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</si>
</sst>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i/>
      <sz val="12"/>
      <color indexed="63"/>
      <name val="Calibri"/>
      <family val="2"/>
    </font>
    <font>
      <b/>
      <i/>
      <sz val="12"/>
      <color indexed="63"/>
      <name val="Calibri"/>
      <family val="2"/>
    </font>
    <font>
      <sz val="12"/>
      <color indexed="8"/>
      <name val="Microsoft Sans Serif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9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9.9"/>
      <color rgb="FFFFFFFF"/>
      <name val="Microsoft Sans Serif"/>
      <family val="2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4D8FC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777777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5" applyNumberFormat="0" applyAlignment="0" applyProtection="0"/>
    <xf numFmtId="0" fontId="16" fillId="30" borderId="6" applyNumberFormat="0" applyAlignment="0" applyProtection="0"/>
    <xf numFmtId="0" fontId="17" fillId="0" borderId="0" applyNumberFormat="0" applyFill="0" applyBorder="0" applyAlignment="0" applyProtection="0"/>
    <xf numFmtId="0" fontId="19" fillId="32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31" borderId="0" applyNumberFormat="0" applyProtection="0">
      <alignment horizontal="center"/>
    </xf>
    <xf numFmtId="0" fontId="24" fillId="33" borderId="5" applyNumberFormat="0" applyAlignment="0" applyProtection="0"/>
    <xf numFmtId="0" fontId="25" fillId="0" borderId="10" applyNumberFormat="0" applyFill="0" applyAlignment="0" applyProtection="0"/>
    <xf numFmtId="0" fontId="26" fillId="34" borderId="0" applyNumberFormat="0" applyBorder="0" applyAlignment="0" applyProtection="0"/>
    <xf numFmtId="0" fontId="3" fillId="35" borderId="11" applyNumberFormat="0" applyFont="0" applyAlignment="0" applyProtection="0"/>
    <xf numFmtId="0" fontId="27" fillId="29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7" fillId="0" borderId="1" xfId="0" applyFont="1" applyBorder="1" applyAlignment="1" applyProtection="1">
      <alignment horizontal="right" vertical="top" wrapText="1"/>
      <protection locked="0"/>
    </xf>
    <xf numFmtId="0" fontId="6" fillId="3" borderId="0" xfId="0" applyFont="1" applyFill="1" applyProtection="1">
      <protection locked="0"/>
    </xf>
    <xf numFmtId="0" fontId="9" fillId="3" borderId="2" xfId="0" applyFont="1" applyFill="1" applyBorder="1" applyAlignment="1" applyProtection="1">
      <alignment horizontal="center" vertical="justify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left" vertical="top" wrapText="1"/>
      <protection locked="0"/>
    </xf>
    <xf numFmtId="2" fontId="8" fillId="0" borderId="1" xfId="0" applyNumberFormat="1" applyFont="1" applyFill="1" applyBorder="1" applyAlignment="1" applyProtection="1">
      <alignment horizontal="center" vertical="top" wrapText="1"/>
      <protection locked="0"/>
    </xf>
    <xf numFmtId="2" fontId="8" fillId="3" borderId="1" xfId="0" applyNumberFormat="1" applyFont="1" applyFill="1" applyBorder="1" applyAlignment="1" applyProtection="1">
      <alignment horizontal="right" vertical="top" wrapText="1"/>
      <protection locked="0"/>
    </xf>
    <xf numFmtId="2" fontId="8" fillId="0" borderId="1" xfId="0" applyNumberFormat="1" applyFont="1" applyFill="1" applyBorder="1" applyAlignment="1" applyProtection="1">
      <alignment horizontal="right" vertical="top" wrapText="1"/>
      <protection locked="0"/>
    </xf>
    <xf numFmtId="0" fontId="6" fillId="0" borderId="0" xfId="0" applyFont="1" applyFill="1" applyProtection="1">
      <protection locked="0"/>
    </xf>
    <xf numFmtId="0" fontId="8" fillId="2" borderId="1" xfId="0" applyFont="1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horizontal="center" vertical="top"/>
      <protection locked="0"/>
    </xf>
    <xf numFmtId="2" fontId="5" fillId="3" borderId="1" xfId="0" applyNumberFormat="1" applyFont="1" applyFill="1" applyBorder="1" applyAlignment="1" applyProtection="1">
      <alignment horizontal="center" vertical="top"/>
      <protection locked="0"/>
    </xf>
    <xf numFmtId="0" fontId="4" fillId="3" borderId="1" xfId="0" applyFont="1" applyFill="1" applyBorder="1" applyAlignment="1" applyProtection="1">
      <alignment horizontal="right" vertical="top"/>
      <protection locked="0"/>
    </xf>
    <xf numFmtId="0" fontId="7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0" fontId="8" fillId="3" borderId="2" xfId="0" applyFont="1" applyFill="1" applyBorder="1" applyProtection="1">
      <protection locked="0"/>
    </xf>
    <xf numFmtId="0" fontId="8" fillId="3" borderId="3" xfId="0" applyFont="1" applyFill="1" applyBorder="1" applyProtection="1">
      <protection locked="0"/>
    </xf>
    <xf numFmtId="0" fontId="8" fillId="3" borderId="4" xfId="0" applyFont="1" applyFill="1" applyBorder="1" applyProtection="1">
      <protection locked="0"/>
    </xf>
    <xf numFmtId="0" fontId="8" fillId="3" borderId="0" xfId="0" applyFont="1" applyFill="1" applyAlignment="1" applyProtection="1">
      <alignment vertical="top"/>
      <protection locked="0"/>
    </xf>
    <xf numFmtId="0" fontId="10" fillId="3" borderId="0" xfId="0" applyFont="1" applyFill="1" applyProtection="1">
      <protection locked="0"/>
    </xf>
    <xf numFmtId="0" fontId="8" fillId="0" borderId="1" xfId="0" applyFont="1" applyFill="1" applyBorder="1" applyAlignment="1" applyProtection="1">
      <alignment horizontal="center" vertical="top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wrapText="1"/>
      <protection locked="0"/>
    </xf>
    <xf numFmtId="0" fontId="8" fillId="2" borderId="1" xfId="0" applyFont="1" applyFill="1" applyBorder="1" applyAlignment="1" applyProtection="1">
      <alignment horizontal="left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0" borderId="4" xfId="0" applyFont="1" applyFill="1" applyBorder="1" applyAlignment="1" applyProtection="1">
      <alignment horizontal="left" vertical="top" wrapText="1"/>
      <protection locked="0"/>
    </xf>
    <xf numFmtId="0" fontId="8" fillId="3" borderId="0" xfId="0" applyFont="1" applyFill="1" applyAlignment="1" applyProtection="1">
      <alignment wrapText="1"/>
      <protection locked="0"/>
    </xf>
    <xf numFmtId="0" fontId="7" fillId="0" borderId="2" xfId="0" applyFont="1" applyBorder="1" applyAlignment="1" applyProtection="1">
      <alignment horizontal="center" vertical="top" wrapText="1"/>
      <protection locked="0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top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35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8"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419100</xdr:colOff>
      <xdr:row>1</xdr:row>
      <xdr:rowOff>47625</xdr:rowOff>
    </xdr:to>
    <xdr:pic>
      <xdr:nvPicPr>
        <xdr:cNvPr id="2067" name="Picture 4" descr="g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247650"/>
          <a:ext cx="1495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685800</xdr:colOff>
      <xdr:row>5</xdr:row>
      <xdr:rowOff>161925</xdr:rowOff>
    </xdr:to>
    <xdr:pic>
      <xdr:nvPicPr>
        <xdr:cNvPr id="2049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0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1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2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3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4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5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6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7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8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59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60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61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62" name="Picture 1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63" name="Picture 1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685800</xdr:colOff>
      <xdr:row>5</xdr:row>
      <xdr:rowOff>161925</xdr:rowOff>
    </xdr:to>
    <xdr:pic>
      <xdr:nvPicPr>
        <xdr:cNvPr id="2064" name="Picture 1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343025"/>
          <a:ext cx="685800" cy="1619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Q28"/>
  <sheetViews>
    <sheetView showGridLines="0" tabSelected="1" zoomScale="75" zoomScaleNormal="75" workbookViewId="0">
      <selection activeCell="M13" sqref="M13"/>
    </sheetView>
  </sheetViews>
  <sheetFormatPr defaultColWidth="11.42578125" defaultRowHeight="15.75" x14ac:dyDescent="0.25"/>
  <cols>
    <col min="1" max="1" width="2.28515625" style="2" customWidth="1"/>
    <col min="2" max="2" width="16.42578125" style="15" bestFit="1" customWidth="1"/>
    <col min="3" max="3" width="12.28515625" style="15" bestFit="1" customWidth="1"/>
    <col min="4" max="4" width="16.28515625" style="15" bestFit="1" customWidth="1"/>
    <col min="5" max="5" width="6.42578125" style="15" customWidth="1"/>
    <col min="6" max="6" width="15.5703125" style="15" customWidth="1"/>
    <col min="7" max="8" width="4.140625" style="15" customWidth="1"/>
    <col min="9" max="9" width="10.140625" style="15" bestFit="1" customWidth="1"/>
    <col min="10" max="10" width="12.140625" style="15" bestFit="1" customWidth="1"/>
    <col min="11" max="12" width="5.28515625" style="15" bestFit="1" customWidth="1"/>
    <col min="13" max="13" width="5.7109375" style="15" bestFit="1" customWidth="1"/>
    <col min="14" max="14" width="5.28515625" style="15" bestFit="1" customWidth="1"/>
    <col min="15" max="15" width="5.7109375" style="2" bestFit="1" customWidth="1"/>
    <col min="16" max="17" width="5.28515625" style="2" bestFit="1" customWidth="1"/>
    <col min="18" max="16384" width="11.42578125" style="2"/>
  </cols>
  <sheetData>
    <row r="2" spans="2:17" ht="20.100000000000001" customHeight="1" x14ac:dyDescent="0.25">
      <c r="B2" s="26" t="s">
        <v>20</v>
      </c>
      <c r="C2" s="26"/>
      <c r="D2" s="1" t="s">
        <v>0</v>
      </c>
      <c r="E2" s="24" t="s">
        <v>7</v>
      </c>
      <c r="F2" s="24"/>
      <c r="G2" s="24"/>
      <c r="H2" s="24" t="s">
        <v>4</v>
      </c>
      <c r="I2" s="24"/>
      <c r="J2" s="25"/>
      <c r="K2" s="34" t="s">
        <v>22</v>
      </c>
      <c r="L2" s="35"/>
      <c r="M2" s="35"/>
      <c r="N2" s="35"/>
      <c r="O2" s="35"/>
      <c r="P2" s="35"/>
      <c r="Q2" s="36"/>
    </row>
    <row r="3" spans="2:17" ht="31.5" x14ac:dyDescent="0.25">
      <c r="B3" s="26"/>
      <c r="C3" s="26"/>
      <c r="D3" s="1" t="s">
        <v>6</v>
      </c>
      <c r="E3" s="24" t="s">
        <v>25</v>
      </c>
      <c r="F3" s="24"/>
      <c r="G3" s="24"/>
      <c r="H3" s="24" t="s">
        <v>3</v>
      </c>
      <c r="I3" s="24"/>
      <c r="J3" s="25"/>
      <c r="K3" s="34" t="s">
        <v>26</v>
      </c>
      <c r="L3" s="35"/>
      <c r="M3" s="35"/>
      <c r="N3" s="35"/>
      <c r="O3" s="35"/>
      <c r="P3" s="35"/>
      <c r="Q3" s="36"/>
    </row>
    <row r="4" spans="2:17" ht="20.100000000000001" customHeight="1" x14ac:dyDescent="0.25">
      <c r="B4" s="26"/>
      <c r="C4" s="26"/>
      <c r="D4" s="1" t="s">
        <v>1</v>
      </c>
      <c r="E4" s="24" t="s">
        <v>23</v>
      </c>
      <c r="F4" s="24"/>
      <c r="G4" s="24"/>
      <c r="H4" s="24" t="s">
        <v>5</v>
      </c>
      <c r="I4" s="24"/>
      <c r="J4" s="25"/>
      <c r="K4" s="34"/>
      <c r="L4" s="35"/>
      <c r="M4" s="35"/>
      <c r="N4" s="35"/>
      <c r="O4" s="35"/>
      <c r="P4" s="35"/>
      <c r="Q4" s="36"/>
    </row>
    <row r="5" spans="2:17" ht="20.100000000000001" customHeight="1" x14ac:dyDescent="0.25">
      <c r="B5" s="26"/>
      <c r="C5" s="26"/>
      <c r="D5" s="1" t="s">
        <v>2</v>
      </c>
      <c r="E5" s="24" t="s">
        <v>21</v>
      </c>
      <c r="F5" s="24"/>
      <c r="G5" s="24"/>
      <c r="H5" s="24"/>
      <c r="I5" s="24"/>
      <c r="J5" s="25"/>
      <c r="K5" s="34"/>
      <c r="L5" s="35"/>
      <c r="M5" s="35"/>
      <c r="N5" s="35"/>
      <c r="O5" s="35"/>
      <c r="P5" s="35"/>
      <c r="Q5" s="36"/>
    </row>
    <row r="8" spans="2:17" ht="47.25" x14ac:dyDescent="0.25">
      <c r="B8" s="22" t="s">
        <v>13</v>
      </c>
      <c r="C8" s="23"/>
      <c r="D8" s="27" t="s">
        <v>16</v>
      </c>
      <c r="E8" s="27"/>
      <c r="F8" s="27"/>
      <c r="G8" s="27"/>
      <c r="H8" s="27"/>
      <c r="I8" s="3" t="s">
        <v>18</v>
      </c>
      <c r="J8" s="3" t="s">
        <v>17</v>
      </c>
      <c r="K8" s="4" t="s">
        <v>8</v>
      </c>
      <c r="L8" s="4" t="s">
        <v>9</v>
      </c>
      <c r="M8" s="4" t="s">
        <v>10</v>
      </c>
      <c r="N8" s="4" t="s">
        <v>11</v>
      </c>
      <c r="O8" s="4" t="s">
        <v>12</v>
      </c>
      <c r="P8" s="4" t="s">
        <v>14</v>
      </c>
      <c r="Q8" s="4" t="s">
        <v>15</v>
      </c>
    </row>
    <row r="9" spans="2:17" ht="36" customHeight="1" x14ac:dyDescent="0.25">
      <c r="B9" s="5">
        <v>43283</v>
      </c>
      <c r="C9" s="5">
        <f>B9+$B$27</f>
        <v>43289</v>
      </c>
      <c r="D9" s="30" t="s">
        <v>30</v>
      </c>
      <c r="E9" s="31"/>
      <c r="F9" s="31"/>
      <c r="G9" s="31"/>
      <c r="H9" s="32"/>
      <c r="I9" s="21">
        <f>IF(K9&gt;0,1,0)+IF(L9&gt;0,1,0)+IF(M9&gt;0,1,0)+IF(N9&gt;0,1,0)+IF(O9&gt;0,1,0)</f>
        <v>5</v>
      </c>
      <c r="J9" s="6">
        <f t="shared" ref="J9:J13" si="0">SUM(K9:Q9)</f>
        <v>44</v>
      </c>
      <c r="K9" s="7">
        <v>9</v>
      </c>
      <c r="L9" s="7">
        <v>9</v>
      </c>
      <c r="M9" s="7">
        <v>9</v>
      </c>
      <c r="N9" s="7">
        <v>9</v>
      </c>
      <c r="O9" s="7">
        <v>8</v>
      </c>
      <c r="P9" s="8">
        <v>0</v>
      </c>
      <c r="Q9" s="8">
        <v>0</v>
      </c>
    </row>
    <row r="10" spans="2:17" ht="30" customHeight="1" x14ac:dyDescent="0.25">
      <c r="B10" s="5">
        <f>C9+$B$26</f>
        <v>43290</v>
      </c>
      <c r="C10" s="5">
        <f>B10+B28</f>
        <v>43296</v>
      </c>
      <c r="D10" s="30" t="s">
        <v>29</v>
      </c>
      <c r="E10" s="31"/>
      <c r="F10" s="31"/>
      <c r="G10" s="31"/>
      <c r="H10" s="32"/>
      <c r="I10" s="21">
        <f t="shared" ref="I10:I13" si="1">IF(K10&gt;0,1,0)+IF(L10&gt;0,1,0)+IF(M10&gt;0,1,0)+IF(N10&gt;0,1,0)+IF(O10&gt;0,1,0)</f>
        <v>5</v>
      </c>
      <c r="J10" s="6">
        <f t="shared" si="0"/>
        <v>44</v>
      </c>
      <c r="K10" s="7">
        <v>9</v>
      </c>
      <c r="L10" s="7">
        <v>9</v>
      </c>
      <c r="M10" s="7">
        <v>9</v>
      </c>
      <c r="N10" s="7">
        <v>9</v>
      </c>
      <c r="O10" s="7">
        <v>8</v>
      </c>
      <c r="P10" s="8">
        <v>0</v>
      </c>
      <c r="Q10" s="8">
        <v>0</v>
      </c>
    </row>
    <row r="11" spans="2:17" s="9" customFormat="1" ht="30" customHeight="1" x14ac:dyDescent="0.25">
      <c r="B11" s="5">
        <f>C10+$B$26</f>
        <v>43297</v>
      </c>
      <c r="C11" s="5">
        <f>B11+B28</f>
        <v>43303</v>
      </c>
      <c r="D11" s="30" t="s">
        <v>27</v>
      </c>
      <c r="E11" s="31"/>
      <c r="F11" s="31"/>
      <c r="G11" s="31"/>
      <c r="H11" s="32"/>
      <c r="I11" s="21">
        <f t="shared" si="1"/>
        <v>5</v>
      </c>
      <c r="J11" s="6">
        <f t="shared" si="0"/>
        <v>44</v>
      </c>
      <c r="K11" s="7">
        <v>9</v>
      </c>
      <c r="L11" s="7">
        <v>9</v>
      </c>
      <c r="M11" s="7">
        <v>9</v>
      </c>
      <c r="N11" s="7">
        <v>9</v>
      </c>
      <c r="O11" s="7">
        <v>8</v>
      </c>
      <c r="P11" s="8">
        <v>0</v>
      </c>
      <c r="Q11" s="8">
        <v>0</v>
      </c>
    </row>
    <row r="12" spans="2:17" s="9" customFormat="1" ht="30" customHeight="1" x14ac:dyDescent="0.25">
      <c r="B12" s="5">
        <f>C11+$B$26</f>
        <v>43304</v>
      </c>
      <c r="C12" s="5">
        <f>B12+B28</f>
        <v>43310</v>
      </c>
      <c r="D12" s="30" t="s">
        <v>24</v>
      </c>
      <c r="E12" s="31"/>
      <c r="F12" s="31"/>
      <c r="G12" s="31"/>
      <c r="H12" s="32"/>
      <c r="I12" s="21">
        <f t="shared" si="1"/>
        <v>5</v>
      </c>
      <c r="J12" s="6">
        <f t="shared" si="0"/>
        <v>44</v>
      </c>
      <c r="K12" s="7">
        <v>9</v>
      </c>
      <c r="L12" s="7">
        <v>9</v>
      </c>
      <c r="M12" s="7">
        <v>9</v>
      </c>
      <c r="N12" s="7">
        <v>9</v>
      </c>
      <c r="O12" s="7">
        <v>8</v>
      </c>
      <c r="P12" s="8">
        <v>0</v>
      </c>
      <c r="Q12" s="8">
        <v>0</v>
      </c>
    </row>
    <row r="13" spans="2:17" s="9" customFormat="1" ht="41.25" customHeight="1" x14ac:dyDescent="0.25">
      <c r="B13" s="5">
        <f>C12+$B$26</f>
        <v>43311</v>
      </c>
      <c r="C13" s="5">
        <f>B13+B28</f>
        <v>43317</v>
      </c>
      <c r="D13" s="30" t="s">
        <v>28</v>
      </c>
      <c r="E13" s="31"/>
      <c r="F13" s="31"/>
      <c r="G13" s="31"/>
      <c r="H13" s="32"/>
      <c r="I13" s="21">
        <f t="shared" si="1"/>
        <v>2</v>
      </c>
      <c r="J13" s="6">
        <f t="shared" si="0"/>
        <v>18</v>
      </c>
      <c r="K13" s="7">
        <v>9</v>
      </c>
      <c r="L13" s="7">
        <v>9</v>
      </c>
      <c r="M13" s="7">
        <v>0</v>
      </c>
      <c r="N13" s="7">
        <v>0</v>
      </c>
      <c r="O13" s="7">
        <v>0</v>
      </c>
      <c r="P13" s="8">
        <v>0</v>
      </c>
      <c r="Q13" s="8">
        <v>0</v>
      </c>
    </row>
    <row r="14" spans="2:17" ht="18" customHeight="1" x14ac:dyDescent="0.25">
      <c r="B14" s="10"/>
      <c r="C14" s="10"/>
      <c r="D14" s="29"/>
      <c r="E14" s="29"/>
      <c r="F14" s="29"/>
      <c r="G14" s="29"/>
      <c r="H14" s="29"/>
      <c r="I14" s="11">
        <f>SUM(I9:I13)</f>
        <v>22</v>
      </c>
      <c r="J14" s="12">
        <f>SUM(J9:J13)</f>
        <v>194</v>
      </c>
      <c r="K14" s="13"/>
      <c r="L14" s="13"/>
      <c r="M14" s="13"/>
      <c r="N14" s="13"/>
      <c r="O14" s="13"/>
      <c r="P14" s="13"/>
      <c r="Q14" s="13"/>
    </row>
    <row r="15" spans="2:17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2:17" x14ac:dyDescent="0.25">
      <c r="B16" s="14"/>
    </row>
    <row r="17" spans="1:16" x14ac:dyDescent="0.25">
      <c r="A17" s="15"/>
      <c r="B17" s="15" t="s">
        <v>19</v>
      </c>
      <c r="D17" s="16"/>
      <c r="E17" s="17"/>
      <c r="F17" s="17"/>
      <c r="G17" s="17"/>
      <c r="H17" s="18"/>
    </row>
    <row r="18" spans="1:16" x14ac:dyDescent="0.25">
      <c r="A18" s="15"/>
    </row>
    <row r="19" spans="1:16" x14ac:dyDescent="0.25">
      <c r="A19" s="15"/>
    </row>
    <row r="20" spans="1:16" x14ac:dyDescent="0.25">
      <c r="A20" s="15"/>
    </row>
    <row r="21" spans="1:16" x14ac:dyDescent="0.25">
      <c r="A21" s="1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6" spans="1:16" x14ac:dyDescent="0.25">
      <c r="B26" s="20">
        <v>1</v>
      </c>
    </row>
    <row r="27" spans="1:16" x14ac:dyDescent="0.25">
      <c r="B27" s="20">
        <v>6</v>
      </c>
    </row>
    <row r="28" spans="1:16" x14ac:dyDescent="0.25">
      <c r="B28" s="20"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23">
    <mergeCell ref="D9:H9"/>
    <mergeCell ref="H2:J2"/>
    <mergeCell ref="D12:H12"/>
    <mergeCell ref="K2:Q2"/>
    <mergeCell ref="K3:Q3"/>
    <mergeCell ref="K4:Q4"/>
    <mergeCell ref="K5:Q5"/>
    <mergeCell ref="B21:P21"/>
    <mergeCell ref="D14:H14"/>
    <mergeCell ref="D10:H10"/>
    <mergeCell ref="D11:H11"/>
    <mergeCell ref="B15:N15"/>
    <mergeCell ref="D13:H13"/>
    <mergeCell ref="B8:C8"/>
    <mergeCell ref="E2:G2"/>
    <mergeCell ref="H3:J3"/>
    <mergeCell ref="H4:J4"/>
    <mergeCell ref="H5:J5"/>
    <mergeCell ref="E3:G3"/>
    <mergeCell ref="E4:G4"/>
    <mergeCell ref="E5:G5"/>
    <mergeCell ref="B2:C5"/>
    <mergeCell ref="D8:H8"/>
  </mergeCells>
  <phoneticPr fontId="11" type="noConversion"/>
  <conditionalFormatting sqref="K9:Q13">
    <cfRule type="cellIs" dxfId="7" priority="12" operator="greaterThan">
      <formula>0</formula>
    </cfRule>
  </conditionalFormatting>
  <conditionalFormatting sqref="D9:H14">
    <cfRule type="containsText" dxfId="6" priority="9" operator="containsText" text="Incapacidad">
      <formula>NOT(ISERROR(SEARCH("Incapacidad",D9)))</formula>
    </cfRule>
    <cfRule type="containsText" dxfId="5" priority="10" operator="containsText" text="Vacación">
      <formula>NOT(ISERROR(SEARCH("Vacación",D9)))</formula>
    </cfRule>
    <cfRule type="containsText" dxfId="4" priority="11" operator="containsText" text="Permiso personal">
      <formula>NOT(ISERROR(SEARCH("Permiso personal",D9)))</formula>
    </cfRule>
  </conditionalFormatting>
  <conditionalFormatting sqref="D9:H9">
    <cfRule type="containsText" dxfId="3" priority="8" operator="containsText" text="vacacion">
      <formula>NOT(ISERROR(SEARCH("vacacion",D9)))</formula>
    </cfRule>
  </conditionalFormatting>
  <conditionalFormatting sqref="D10:H10">
    <cfRule type="containsText" dxfId="2" priority="7" operator="containsText" text="vacacion">
      <formula>NOT(ISERROR(SEARCH("vacacion",D10)))</formula>
    </cfRule>
  </conditionalFormatting>
  <conditionalFormatting sqref="D11:H11">
    <cfRule type="containsText" dxfId="1" priority="6" operator="containsText" text="vacacion">
      <formula>NOT(ISERROR(SEARCH("vacacion",D11)))</formula>
    </cfRule>
  </conditionalFormatting>
  <conditionalFormatting sqref="D12:H12">
    <cfRule type="containsText" dxfId="0" priority="5" operator="containsText" text="vacacion">
      <formula>NOT(ISERROR(SEARCH("vacacion",D12)))</formula>
    </cfRule>
  </conditionalFormatting>
  <pageMargins left="0.47" right="0.17" top="0.51" bottom="0.98425196850393704" header="0.51181102362204722" footer="0.51181102362204722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Soporte 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Display On-Demand Report -- latampv/CO21817</dc:title>
  <dc:creator>Jessica Marlene Garcia Palomares</dc:creator>
  <cp:lastModifiedBy>Rosales, Jaime [CH-LCL NE]</cp:lastModifiedBy>
  <cp:lastPrinted>2012-09-25T16:04:40Z</cp:lastPrinted>
  <dcterms:created xsi:type="dcterms:W3CDTF">2012-02-29T18:20:02Z</dcterms:created>
  <dcterms:modified xsi:type="dcterms:W3CDTF">2018-07-23T15:57:07Z</dcterms:modified>
</cp:coreProperties>
</file>