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ETER MATHEMATICS SCHOOL\"/>
    </mc:Choice>
  </mc:AlternateContent>
  <bookViews>
    <workbookView xWindow="0" yWindow="0" windowWidth="20490" windowHeight="7755"/>
  </bookViews>
  <sheets>
    <sheet name="Motion Down A Ramp" sheetId="1" r:id="rId1"/>
    <sheet name="Relating GPE to KE" sheetId="2" r:id="rId2"/>
    <sheet name="V.I Characteristics" sheetId="3" r:id="rId3"/>
    <sheet name="Ball Down a Ramp" sheetId="4" r:id="rId4"/>
    <sheet name="Rubber Cannonball Toy" sheetId="5" r:id="rId5"/>
    <sheet name="Marble down a ramp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3" i="6"/>
  <c r="E4" i="6"/>
  <c r="E5" i="6"/>
  <c r="E6" i="6"/>
  <c r="E7" i="6"/>
  <c r="E8" i="6"/>
  <c r="E9" i="6"/>
  <c r="E10" i="6"/>
  <c r="E11" i="6"/>
  <c r="E12" i="6"/>
  <c r="E3" i="6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H10" i="4"/>
  <c r="H6" i="4"/>
  <c r="H7" i="4"/>
  <c r="H8" i="4"/>
  <c r="H9" i="4"/>
  <c r="H5" i="4"/>
  <c r="G10" i="4"/>
  <c r="G6" i="4"/>
  <c r="G7" i="4"/>
  <c r="G8" i="4"/>
  <c r="G9" i="4"/>
  <c r="G5" i="4"/>
  <c r="G4" i="1"/>
  <c r="G5" i="1"/>
  <c r="G6" i="1"/>
  <c r="G7" i="1"/>
  <c r="G8" i="1"/>
  <c r="G3" i="1"/>
  <c r="F4" i="1" l="1"/>
  <c r="F5" i="1"/>
  <c r="F6" i="1"/>
  <c r="F7" i="1"/>
  <c r="F8" i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<sst xmlns="http://schemas.openxmlformats.org/spreadsheetml/2006/main" count="29" uniqueCount="20">
  <si>
    <t>Distance/m</t>
  </si>
  <si>
    <t>Time/s</t>
  </si>
  <si>
    <t>Average</t>
  </si>
  <si>
    <t>Average Speed /(m/s)</t>
  </si>
  <si>
    <t>Final Speed/(m/s)</t>
  </si>
  <si>
    <t>Results table overleaf….???!!!</t>
  </si>
  <si>
    <t>Current/A</t>
  </si>
  <si>
    <t>Voltage/V</t>
  </si>
  <si>
    <t>h=20.7cm</t>
  </si>
  <si>
    <t>d/cm</t>
  </si>
  <si>
    <t>t/s</t>
  </si>
  <si>
    <r>
      <t>t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>/s</t>
    </r>
  </si>
  <si>
    <r>
      <t>t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>/s</t>
    </r>
  </si>
  <si>
    <r>
      <t>t</t>
    </r>
    <r>
      <rPr>
        <sz val="11"/>
        <color theme="1"/>
        <rFont val="Calibri"/>
        <family val="2"/>
      </rPr>
      <t>₃/s</t>
    </r>
  </si>
  <si>
    <r>
      <t>t</t>
    </r>
    <r>
      <rPr>
        <sz val="11"/>
        <color theme="1"/>
        <rFont val="Calibri"/>
        <family val="2"/>
      </rPr>
      <t>₄</t>
    </r>
    <r>
      <rPr>
        <sz val="11"/>
        <color theme="1"/>
        <rFont val="Calibri"/>
        <family val="2"/>
        <scheme val="minor"/>
      </rPr>
      <t>/s</t>
    </r>
  </si>
  <si>
    <r>
      <t>t</t>
    </r>
    <r>
      <rPr>
        <sz val="11"/>
        <color theme="1"/>
        <rFont val="Calibri"/>
        <family val="2"/>
      </rPr>
      <t>₅</t>
    </r>
    <r>
      <rPr>
        <sz val="11"/>
        <color theme="1"/>
        <rFont val="Calibri"/>
        <family val="2"/>
        <scheme val="minor"/>
      </rPr>
      <t>/s</t>
    </r>
  </si>
  <si>
    <r>
      <t>t</t>
    </r>
    <r>
      <rPr>
        <sz val="11"/>
        <color theme="1"/>
        <rFont val="Calibri"/>
        <family val="2"/>
      </rPr>
      <t>²/s²</t>
    </r>
  </si>
  <si>
    <t>Distance/cm</t>
  </si>
  <si>
    <t>average</t>
  </si>
  <si>
    <r>
      <t>Time</t>
    </r>
    <r>
      <rPr>
        <sz val="11"/>
        <color theme="1"/>
        <rFont val="Calibri"/>
        <family val="2"/>
      </rPr>
      <t>²/s²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</si>
</sst>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9" sqref="J9"/>
    </sheetView>
  </sheetViews>
  <sheetFormatPr defaultRowHeight="15" x14ac:dyDescent="0.25"/>
  <cols>
    <col min="1" max="1" width="11.140625" customWidth="1"/>
    <col min="6" max="6" width="21" customWidth="1"/>
    <col min="7" max="7" width="16.5703125" customWidth="1"/>
  </cols>
  <sheetData>
    <row r="1" spans="1:7" x14ac:dyDescent="0.25">
      <c r="A1" t="s">
        <v>0</v>
      </c>
      <c r="B1" s="1" t="s">
        <v>1</v>
      </c>
      <c r="C1" s="1"/>
      <c r="D1" s="1"/>
      <c r="E1" s="1"/>
      <c r="F1" t="s">
        <v>3</v>
      </c>
      <c r="G1" t="s">
        <v>4</v>
      </c>
    </row>
    <row r="2" spans="1:7" x14ac:dyDescent="0.25">
      <c r="B2">
        <v>1</v>
      </c>
      <c r="C2">
        <v>2</v>
      </c>
      <c r="D2">
        <v>3</v>
      </c>
      <c r="E2" t="s">
        <v>2</v>
      </c>
    </row>
    <row r="3" spans="1:7" x14ac:dyDescent="0.25">
      <c r="A3">
        <v>0.25</v>
      </c>
      <c r="B3">
        <v>0.55000000000000004</v>
      </c>
      <c r="C3">
        <v>0.53</v>
      </c>
      <c r="D3">
        <v>0.56000000000000005</v>
      </c>
      <c r="E3">
        <f t="shared" ref="E3:E8" si="0">(B3+C3+D3)/3</f>
        <v>0.54666666666666675</v>
      </c>
      <c r="F3">
        <f t="shared" ref="F3:F8" si="1">A3/E3</f>
        <v>0.45731707317073167</v>
      </c>
      <c r="G3">
        <f>F3*2</f>
        <v>0.91463414634146334</v>
      </c>
    </row>
    <row r="4" spans="1:7" x14ac:dyDescent="0.25">
      <c r="A4">
        <v>0.5</v>
      </c>
      <c r="B4">
        <v>0.72</v>
      </c>
      <c r="C4">
        <v>0.68</v>
      </c>
      <c r="D4">
        <v>0.86</v>
      </c>
      <c r="E4">
        <f t="shared" si="0"/>
        <v>0.7533333333333333</v>
      </c>
      <c r="F4">
        <f t="shared" si="1"/>
        <v>0.66371681415929207</v>
      </c>
      <c r="G4">
        <f t="shared" ref="G4:G8" si="2">F4*2</f>
        <v>1.3274336283185841</v>
      </c>
    </row>
    <row r="5" spans="1:7" x14ac:dyDescent="0.25">
      <c r="A5">
        <v>0.75</v>
      </c>
      <c r="B5">
        <v>0.83</v>
      </c>
      <c r="C5">
        <v>0.82</v>
      </c>
      <c r="D5">
        <v>0.82</v>
      </c>
      <c r="E5">
        <f t="shared" si="0"/>
        <v>0.82333333333333325</v>
      </c>
      <c r="F5">
        <f t="shared" si="1"/>
        <v>0.91093117408906887</v>
      </c>
      <c r="G5">
        <f t="shared" si="2"/>
        <v>1.8218623481781377</v>
      </c>
    </row>
    <row r="6" spans="1:7" x14ac:dyDescent="0.25">
      <c r="A6">
        <v>1</v>
      </c>
      <c r="B6">
        <v>1.07</v>
      </c>
      <c r="C6">
        <v>1.03</v>
      </c>
      <c r="D6">
        <v>1.05</v>
      </c>
      <c r="E6">
        <f t="shared" si="0"/>
        <v>1.05</v>
      </c>
      <c r="F6">
        <f t="shared" si="1"/>
        <v>0.95238095238095233</v>
      </c>
      <c r="G6">
        <f t="shared" si="2"/>
        <v>1.9047619047619047</v>
      </c>
    </row>
    <row r="7" spans="1:7" x14ac:dyDescent="0.25">
      <c r="A7">
        <v>1.25</v>
      </c>
      <c r="B7">
        <v>1.07</v>
      </c>
      <c r="C7">
        <v>1.0900000000000001</v>
      </c>
      <c r="D7">
        <v>1.1299999999999999</v>
      </c>
      <c r="E7">
        <f t="shared" si="0"/>
        <v>1.0966666666666667</v>
      </c>
      <c r="F7">
        <f t="shared" si="1"/>
        <v>1.1398176291793314</v>
      </c>
      <c r="G7">
        <f t="shared" si="2"/>
        <v>2.2796352583586628</v>
      </c>
    </row>
    <row r="8" spans="1:7" x14ac:dyDescent="0.25">
      <c r="A8">
        <v>1.5</v>
      </c>
      <c r="B8">
        <v>1.19</v>
      </c>
      <c r="C8">
        <v>1.1200000000000001</v>
      </c>
      <c r="D8">
        <v>1.18</v>
      </c>
      <c r="E8">
        <f t="shared" si="0"/>
        <v>1.1633333333333333</v>
      </c>
      <c r="F8">
        <f t="shared" si="1"/>
        <v>1.2893982808022924</v>
      </c>
      <c r="G8">
        <f t="shared" si="2"/>
        <v>2.5787965616045847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cols>
    <col min="1" max="1" width="11.5703125" customWidth="1"/>
    <col min="2" max="2" width="9.85546875" customWidth="1"/>
  </cols>
  <sheetData>
    <row r="1" spans="1:2" x14ac:dyDescent="0.25">
      <c r="A1" t="s">
        <v>7</v>
      </c>
      <c r="B1" t="s">
        <v>6</v>
      </c>
    </row>
    <row r="3" spans="1:2" x14ac:dyDescent="0.25">
      <c r="A3">
        <v>0</v>
      </c>
      <c r="B3">
        <v>0.06</v>
      </c>
    </row>
    <row r="4" spans="1:2" x14ac:dyDescent="0.25">
      <c r="A4">
        <v>1</v>
      </c>
      <c r="B4">
        <v>0.08</v>
      </c>
    </row>
    <row r="5" spans="1:2" x14ac:dyDescent="0.25">
      <c r="A5">
        <v>2</v>
      </c>
      <c r="B5">
        <v>0.1</v>
      </c>
    </row>
    <row r="6" spans="1:2" x14ac:dyDescent="0.25">
      <c r="A6">
        <v>3</v>
      </c>
      <c r="B6">
        <v>0.12</v>
      </c>
    </row>
    <row r="7" spans="1:2" x14ac:dyDescent="0.25">
      <c r="A7">
        <v>4</v>
      </c>
      <c r="B7">
        <v>0.13</v>
      </c>
    </row>
    <row r="8" spans="1:2" x14ac:dyDescent="0.25">
      <c r="A8">
        <v>5</v>
      </c>
      <c r="B8">
        <v>0.14000000000000001</v>
      </c>
    </row>
    <row r="9" spans="1:2" x14ac:dyDescent="0.25">
      <c r="A9">
        <v>6</v>
      </c>
      <c r="B9">
        <v>0.16</v>
      </c>
    </row>
    <row r="10" spans="1:2" x14ac:dyDescent="0.25">
      <c r="A10">
        <v>7</v>
      </c>
      <c r="B10">
        <v>0.17</v>
      </c>
    </row>
    <row r="11" spans="1:2" x14ac:dyDescent="0.25">
      <c r="A11">
        <v>8</v>
      </c>
      <c r="B11">
        <v>0.18</v>
      </c>
    </row>
    <row r="12" spans="1:2" x14ac:dyDescent="0.25">
      <c r="A12">
        <v>9</v>
      </c>
      <c r="B12">
        <v>0.19</v>
      </c>
    </row>
    <row r="13" spans="1:2" x14ac:dyDescent="0.25">
      <c r="A13">
        <v>10</v>
      </c>
      <c r="B1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:H10"/>
    </sheetView>
  </sheetViews>
  <sheetFormatPr defaultRowHeight="15" x14ac:dyDescent="0.25"/>
  <sheetData>
    <row r="1" spans="1:8" x14ac:dyDescent="0.25">
      <c r="A1" t="s">
        <v>8</v>
      </c>
    </row>
    <row r="3" spans="1:8" x14ac:dyDescent="0.25">
      <c r="A3" t="s">
        <v>9</v>
      </c>
      <c r="B3" t="s">
        <v>12</v>
      </c>
      <c r="C3" t="s">
        <v>11</v>
      </c>
      <c r="D3" t="s">
        <v>13</v>
      </c>
      <c r="E3" t="s">
        <v>14</v>
      </c>
      <c r="F3" t="s">
        <v>15</v>
      </c>
      <c r="G3" t="s">
        <v>10</v>
      </c>
      <c r="H3" t="s">
        <v>16</v>
      </c>
    </row>
    <row r="5" spans="1:8" x14ac:dyDescent="0.25">
      <c r="A5">
        <v>30</v>
      </c>
      <c r="B5">
        <v>0.95</v>
      </c>
      <c r="C5">
        <v>1.35</v>
      </c>
      <c r="D5">
        <v>1.06</v>
      </c>
      <c r="E5">
        <v>1.33</v>
      </c>
      <c r="F5">
        <v>1.01</v>
      </c>
      <c r="G5">
        <f>AVERAGE(B5:F5)</f>
        <v>1.1399999999999999</v>
      </c>
      <c r="H5">
        <f>G5^2</f>
        <v>1.2995999999999999</v>
      </c>
    </row>
    <row r="6" spans="1:8" x14ac:dyDescent="0.25">
      <c r="A6">
        <v>60</v>
      </c>
      <c r="B6">
        <v>1.56</v>
      </c>
      <c r="C6">
        <v>1.37</v>
      </c>
      <c r="D6">
        <v>1.51</v>
      </c>
      <c r="E6">
        <v>1.44</v>
      </c>
      <c r="F6">
        <v>1.74</v>
      </c>
      <c r="G6">
        <f t="shared" ref="G6:G9" si="0">AVERAGE(B6:F6)</f>
        <v>1.5240000000000002</v>
      </c>
      <c r="H6">
        <f t="shared" ref="H6:H10" si="1">G6^2</f>
        <v>2.3225760000000006</v>
      </c>
    </row>
    <row r="7" spans="1:8" x14ac:dyDescent="0.25">
      <c r="A7">
        <v>90</v>
      </c>
      <c r="B7">
        <v>1.8</v>
      </c>
      <c r="C7">
        <v>1.86</v>
      </c>
      <c r="D7">
        <v>1.74</v>
      </c>
      <c r="E7">
        <v>1.8</v>
      </c>
      <c r="F7">
        <v>1.8</v>
      </c>
      <c r="G7">
        <f t="shared" si="0"/>
        <v>1.8</v>
      </c>
      <c r="H7">
        <f t="shared" si="1"/>
        <v>3.24</v>
      </c>
    </row>
    <row r="8" spans="1:8" x14ac:dyDescent="0.25">
      <c r="A8">
        <v>120</v>
      </c>
      <c r="B8">
        <v>2.16</v>
      </c>
      <c r="C8">
        <v>2.21</v>
      </c>
      <c r="D8">
        <v>2.09</v>
      </c>
      <c r="E8">
        <v>2.08</v>
      </c>
      <c r="F8">
        <v>2.13</v>
      </c>
      <c r="G8">
        <f t="shared" si="0"/>
        <v>2.1339999999999995</v>
      </c>
      <c r="H8">
        <f t="shared" si="1"/>
        <v>4.5539559999999977</v>
      </c>
    </row>
    <row r="9" spans="1:8" x14ac:dyDescent="0.25">
      <c r="A9">
        <v>150</v>
      </c>
      <c r="B9">
        <v>2.46</v>
      </c>
      <c r="C9">
        <v>2.14</v>
      </c>
      <c r="D9">
        <v>2.4300000000000002</v>
      </c>
      <c r="E9">
        <v>2.4300000000000002</v>
      </c>
      <c r="F9">
        <v>2.2999999999999998</v>
      </c>
      <c r="G9">
        <f t="shared" si="0"/>
        <v>2.3519999999999994</v>
      </c>
      <c r="H9">
        <f t="shared" si="1"/>
        <v>5.5319039999999973</v>
      </c>
    </row>
    <row r="10" spans="1:8" x14ac:dyDescent="0.25">
      <c r="A10">
        <v>177</v>
      </c>
      <c r="B10">
        <v>2.5</v>
      </c>
      <c r="C10">
        <v>2.4300000000000002</v>
      </c>
      <c r="D10">
        <v>2.67</v>
      </c>
      <c r="E10">
        <v>2.52</v>
      </c>
      <c r="F10">
        <v>2.33</v>
      </c>
      <c r="G10">
        <f>AVERAGE(B10:F10)</f>
        <v>2.4899999999999998</v>
      </c>
      <c r="H10">
        <f t="shared" si="1"/>
        <v>6.2000999999999991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9" sqref="B9"/>
    </sheetView>
  </sheetViews>
  <sheetFormatPr defaultRowHeight="15" x14ac:dyDescent="0.25"/>
  <sheetData>
    <row r="1" spans="1:8" x14ac:dyDescent="0.25">
      <c r="A1" t="s">
        <v>9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  <c r="G1" t="s">
        <v>10</v>
      </c>
      <c r="H1" t="s">
        <v>16</v>
      </c>
    </row>
    <row r="3" spans="1:8" x14ac:dyDescent="0.25">
      <c r="A3">
        <v>30</v>
      </c>
      <c r="B3">
        <v>1.1499999999999999</v>
      </c>
      <c r="C3">
        <v>1.06</v>
      </c>
      <c r="D3">
        <v>1.07</v>
      </c>
      <c r="E3">
        <v>1.02</v>
      </c>
      <c r="F3">
        <v>1.08</v>
      </c>
      <c r="G3">
        <f>AVERAGE(B3:F3)</f>
        <v>1.0760000000000001</v>
      </c>
      <c r="H3">
        <f>G3^2</f>
        <v>1.1577760000000001</v>
      </c>
    </row>
    <row r="4" spans="1:8" x14ac:dyDescent="0.25">
      <c r="A4">
        <v>60</v>
      </c>
      <c r="B4">
        <v>1.43</v>
      </c>
      <c r="C4">
        <v>1.39</v>
      </c>
      <c r="D4">
        <v>1.36</v>
      </c>
      <c r="E4">
        <v>1.31</v>
      </c>
      <c r="F4">
        <v>1.31</v>
      </c>
      <c r="G4">
        <f t="shared" ref="G4:G7" si="0">AVERAGE(B4:F4)</f>
        <v>1.36</v>
      </c>
      <c r="H4">
        <f t="shared" ref="H4:H8" si="1">G4^2</f>
        <v>1.8496000000000004</v>
      </c>
    </row>
    <row r="5" spans="1:8" x14ac:dyDescent="0.25">
      <c r="A5">
        <v>90</v>
      </c>
      <c r="B5">
        <v>1.61</v>
      </c>
      <c r="C5">
        <v>1.73</v>
      </c>
      <c r="D5">
        <v>1.65</v>
      </c>
      <c r="E5">
        <v>1.61</v>
      </c>
      <c r="F5">
        <v>1.65</v>
      </c>
      <c r="G5">
        <f t="shared" si="0"/>
        <v>1.65</v>
      </c>
      <c r="H5">
        <f t="shared" si="1"/>
        <v>2.7224999999999997</v>
      </c>
    </row>
    <row r="6" spans="1:8" x14ac:dyDescent="0.25">
      <c r="A6">
        <v>120</v>
      </c>
      <c r="B6">
        <v>1.85</v>
      </c>
      <c r="C6">
        <v>1.96</v>
      </c>
      <c r="D6">
        <v>1.96</v>
      </c>
      <c r="E6">
        <v>1.92</v>
      </c>
      <c r="F6">
        <v>1.91</v>
      </c>
      <c r="G6">
        <f t="shared" si="0"/>
        <v>1.92</v>
      </c>
      <c r="H6">
        <f t="shared" si="1"/>
        <v>3.6863999999999999</v>
      </c>
    </row>
    <row r="7" spans="1:8" x14ac:dyDescent="0.25">
      <c r="A7">
        <v>150</v>
      </c>
      <c r="B7">
        <v>2.19</v>
      </c>
      <c r="C7">
        <v>2.1</v>
      </c>
      <c r="D7">
        <v>2.16</v>
      </c>
      <c r="E7">
        <v>2.12</v>
      </c>
      <c r="F7">
        <v>2.15</v>
      </c>
      <c r="G7">
        <f t="shared" si="0"/>
        <v>2.1440000000000001</v>
      </c>
      <c r="H7">
        <f t="shared" si="1"/>
        <v>4.5967360000000008</v>
      </c>
    </row>
    <row r="8" spans="1:8" x14ac:dyDescent="0.25">
      <c r="A8">
        <v>177</v>
      </c>
      <c r="B8">
        <v>2.34</v>
      </c>
      <c r="C8">
        <v>2.39</v>
      </c>
      <c r="D8">
        <v>2.33</v>
      </c>
      <c r="E8">
        <v>2.3199999999999998</v>
      </c>
      <c r="F8">
        <v>2.38</v>
      </c>
      <c r="G8">
        <f>AVERAGE(B8:F8)</f>
        <v>2.3520000000000003</v>
      </c>
      <c r="H8">
        <f t="shared" si="1"/>
        <v>5.5319040000000017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3" sqref="F3:F12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17</v>
      </c>
      <c r="B1" s="1" t="s">
        <v>1</v>
      </c>
      <c r="C1" s="1"/>
      <c r="D1" s="1"/>
      <c r="E1" s="1"/>
      <c r="F1" t="s">
        <v>19</v>
      </c>
    </row>
    <row r="2" spans="1:6" x14ac:dyDescent="0.25">
      <c r="B2">
        <v>1</v>
      </c>
      <c r="C2">
        <v>2</v>
      </c>
      <c r="D2">
        <v>3</v>
      </c>
      <c r="E2" t="s">
        <v>18</v>
      </c>
    </row>
    <row r="3" spans="1:6" x14ac:dyDescent="0.25">
      <c r="A3">
        <v>10</v>
      </c>
      <c r="B3">
        <v>1.1599999999999999</v>
      </c>
      <c r="C3">
        <v>1.57</v>
      </c>
      <c r="D3">
        <v>1.0900000000000001</v>
      </c>
      <c r="E3">
        <f>AVERAGE(B3:D3)</f>
        <v>1.2733333333333334</v>
      </c>
      <c r="F3">
        <f>E3^2</f>
        <v>1.621377777777778</v>
      </c>
    </row>
    <row r="4" spans="1:6" x14ac:dyDescent="0.25">
      <c r="A4">
        <v>20</v>
      </c>
      <c r="B4">
        <v>1.69</v>
      </c>
      <c r="C4">
        <v>1.91</v>
      </c>
      <c r="D4">
        <v>1.78</v>
      </c>
      <c r="E4">
        <f t="shared" ref="E4:E12" si="0">AVERAGE(B4:D4)</f>
        <v>1.7933333333333332</v>
      </c>
      <c r="F4">
        <f t="shared" ref="F4:F12" si="1">E4^2</f>
        <v>3.216044444444444</v>
      </c>
    </row>
    <row r="5" spans="1:6" x14ac:dyDescent="0.25">
      <c r="A5">
        <v>30</v>
      </c>
      <c r="B5">
        <v>2.2200000000000002</v>
      </c>
      <c r="C5">
        <v>2.4700000000000002</v>
      </c>
      <c r="D5">
        <v>2.41</v>
      </c>
      <c r="E5">
        <f t="shared" si="0"/>
        <v>2.3666666666666667</v>
      </c>
      <c r="F5">
        <f t="shared" si="1"/>
        <v>5.6011111111111109</v>
      </c>
    </row>
    <row r="6" spans="1:6" x14ac:dyDescent="0.25">
      <c r="A6">
        <v>40</v>
      </c>
      <c r="B6">
        <v>2.81</v>
      </c>
      <c r="C6">
        <v>2.78</v>
      </c>
      <c r="D6">
        <v>2.88</v>
      </c>
      <c r="E6">
        <f t="shared" si="0"/>
        <v>2.8233333333333328</v>
      </c>
      <c r="F6">
        <f t="shared" si="1"/>
        <v>7.9712111111111081</v>
      </c>
    </row>
    <row r="7" spans="1:6" x14ac:dyDescent="0.25">
      <c r="A7">
        <v>50</v>
      </c>
      <c r="B7">
        <v>3.03</v>
      </c>
      <c r="C7">
        <v>3.44</v>
      </c>
      <c r="D7">
        <v>3.25</v>
      </c>
      <c r="E7">
        <f t="shared" si="0"/>
        <v>3.2399999999999998</v>
      </c>
      <c r="F7">
        <f t="shared" si="1"/>
        <v>10.497599999999998</v>
      </c>
    </row>
    <row r="8" spans="1:6" x14ac:dyDescent="0.25">
      <c r="A8">
        <v>60</v>
      </c>
      <c r="B8">
        <v>3.56</v>
      </c>
      <c r="C8">
        <v>3.68</v>
      </c>
      <c r="D8">
        <v>3.65</v>
      </c>
      <c r="E8">
        <f t="shared" si="0"/>
        <v>3.6300000000000003</v>
      </c>
      <c r="F8">
        <f t="shared" si="1"/>
        <v>13.176900000000002</v>
      </c>
    </row>
    <row r="9" spans="1:6" x14ac:dyDescent="0.25">
      <c r="A9">
        <v>70</v>
      </c>
      <c r="B9">
        <v>3.87</v>
      </c>
      <c r="C9">
        <v>3.87</v>
      </c>
      <c r="D9">
        <v>3.87</v>
      </c>
      <c r="E9">
        <f t="shared" si="0"/>
        <v>3.8699999999999997</v>
      </c>
      <c r="F9">
        <f t="shared" si="1"/>
        <v>14.976899999999997</v>
      </c>
    </row>
    <row r="10" spans="1:6" x14ac:dyDescent="0.25">
      <c r="A10">
        <v>80</v>
      </c>
      <c r="B10">
        <v>4.28</v>
      </c>
      <c r="C10">
        <v>4.07</v>
      </c>
      <c r="D10">
        <v>4.18</v>
      </c>
      <c r="E10">
        <f t="shared" si="0"/>
        <v>4.1766666666666667</v>
      </c>
      <c r="F10">
        <f t="shared" si="1"/>
        <v>17.444544444444446</v>
      </c>
    </row>
    <row r="11" spans="1:6" x14ac:dyDescent="0.25">
      <c r="A11">
        <v>90</v>
      </c>
      <c r="B11">
        <v>4.25</v>
      </c>
      <c r="C11">
        <v>4.3499999999999996</v>
      </c>
      <c r="D11">
        <v>4.3499999999999996</v>
      </c>
      <c r="E11">
        <f t="shared" si="0"/>
        <v>4.3166666666666664</v>
      </c>
      <c r="F11">
        <f t="shared" si="1"/>
        <v>18.633611111111108</v>
      </c>
    </row>
    <row r="12" spans="1:6" x14ac:dyDescent="0.25">
      <c r="A12">
        <v>100</v>
      </c>
      <c r="B12">
        <v>4.62</v>
      </c>
      <c r="C12">
        <v>4.5999999999999996</v>
      </c>
      <c r="D12">
        <v>4.63</v>
      </c>
      <c r="E12">
        <f t="shared" si="0"/>
        <v>4.6166666666666663</v>
      </c>
      <c r="F12">
        <f t="shared" si="1"/>
        <v>21.313611111111108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Motion Down A Ramp</vt:lpstr>
      <vt:lpstr>Relating GPE to KE</vt:lpstr>
      <vt:lpstr>V.I Characteristics</vt:lpstr>
      <vt:lpstr>Ball Down a Ramp</vt:lpstr>
      <vt:lpstr>Rubber Cannonball Toy</vt:lpstr>
      <vt:lpstr>Marble down a ramp</vt:lpstr>
    </vt:vector>
  </TitlesOfParts>
  <Company>Exeter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Dan Strachan</cp:lastModifiedBy>
  <dcterms:created xsi:type="dcterms:W3CDTF">2014-10-14T08:45:10Z</dcterms:created>
  <dcterms:modified xsi:type="dcterms:W3CDTF">2014-10-14T10:05:48Z</dcterms:modified>
</cp:coreProperties>
</file>