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\childhh\results\"/>
    </mc:Choice>
  </mc:AlternateContent>
  <xr:revisionPtr revIDLastSave="0" documentId="13_ncr:1_{9465C1C4-67EC-43E3-9525-09A8E48B7641}" xr6:coauthVersionLast="38" xr6:coauthVersionMax="38" xr10:uidLastSave="{00000000-0000-0000-0000-000000000000}"/>
  <bookViews>
    <workbookView xWindow="0" yWindow="0" windowWidth="21570" windowHeight="8370" activeTab="2"/>
  </bookViews>
  <sheets>
    <sheet name="HHchangeRaw" sheetId="1" r:id="rId1"/>
    <sheet name="addrchangeRaw" sheetId="2" r:id="rId2"/>
    <sheet name="Table 2" sheetId="3" r:id="rId3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<sst xmlns="http://schemas.openxmlformats.org/spreadsheetml/2006/main" count="224" uniqueCount="34">
  <si>
    <t>Age</t>
  </si>
  <si>
    <t>Total</t>
  </si>
  <si>
    <t>By Race-Ethnicity</t>
  </si>
  <si>
    <t>By Parental Education</t>
  </si>
  <si>
    <t>High School</t>
  </si>
  <si>
    <t>Black</t>
  </si>
  <si>
    <t>Hispanic</t>
  </si>
  <si>
    <t>Some College</t>
  </si>
  <si>
    <t>Asian</t>
  </si>
  <si>
    <t>College Grad +</t>
  </si>
  <si>
    <t>Other</t>
  </si>
  <si>
    <t>Less than High School</t>
  </si>
  <si>
    <t>SUM</t>
  </si>
  <si>
    <t>Sum</t>
  </si>
  <si>
    <t>Table 2. Cumulative number of Household Changes by Age 18 by Race-Ethnicity and by Parental Education</t>
  </si>
  <si>
    <t>College Grad</t>
  </si>
  <si>
    <t>Non-Hispanic White</t>
  </si>
  <si>
    <t>All Changes</t>
  </si>
  <si>
    <t>Address Changes</t>
  </si>
  <si>
    <t>Composition Changes</t>
  </si>
  <si>
    <t xml:space="preserve">   Parent</t>
  </si>
  <si>
    <t xml:space="preserve">   Sibling</t>
  </si>
  <si>
    <t xml:space="preserve">  Grandparent</t>
  </si>
  <si>
    <t xml:space="preserve">  Other Relative</t>
  </si>
  <si>
    <t xml:space="preserve">  Nonrelative</t>
  </si>
  <si>
    <t>% Comp</t>
  </si>
  <si>
    <t>Both</t>
  </si>
  <si>
    <t>Address</t>
  </si>
  <si>
    <t>Composition</t>
  </si>
  <si>
    <t>Table A1. Household Change by Race-Ethnicity and Parental Education</t>
  </si>
  <si>
    <t>No Change</t>
  </si>
  <si>
    <t>Change</t>
  </si>
  <si>
    <t>Annual Rate</t>
  </si>
  <si>
    <t>Table A2. Address Change by Race-Ethnicity and Parental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</si>
</sst>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29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9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930">
    <xf numFmtId="0" fontId="0" fillId="0" borderId="0" xfId="0"/>
    <xf numFmtId="0" fontId="1" fillId="0" borderId="1" xfId="0" applyNumberFormat="true" applyFont="true" applyBorder="true" applyAlignment="true" applyProtection="true"/>
    <xf numFmtId="164" fontId="0" fillId="0" borderId="0" xfId="0" applyNumberFormat="true"/>
    <xf numFmtId="0" fontId="2" fillId="0" borderId="2" xfId="0" applyNumberFormat="true" applyFont="true" applyBorder="true" applyAlignment="true" applyProtection="true"/>
    <xf numFmtId="0" fontId="3" fillId="0" borderId="3" xfId="0" applyNumberFormat="true" applyFont="true" applyBorder="true" applyAlignment="true" applyProtection="true"/>
    <xf numFmtId="0" fontId="4" fillId="0" borderId="4" xfId="0" applyNumberFormat="true" applyFont="true" applyBorder="true" applyAlignment="true" applyProtection="true"/>
    <xf numFmtId="0" fontId="5" fillId="0" borderId="5" xfId="0" applyNumberFormat="true" applyFont="true" applyBorder="true" applyAlignment="true" applyProtection="true"/>
    <xf numFmtId="0" fontId="6" fillId="0" borderId="6" xfId="0" applyNumberFormat="true" applyFont="true" applyBorder="true" applyAlignment="true" applyProtection="true"/>
    <xf numFmtId="0" fontId="7" fillId="0" borderId="7" xfId="0" applyNumberFormat="true" applyFont="true" applyBorder="true" applyAlignment="true" applyProtection="true"/>
    <xf numFmtId="0" fontId="8" fillId="0" borderId="8" xfId="0" applyNumberFormat="true" applyFont="true" applyBorder="true" applyAlignment="true" applyProtection="true"/>
    <xf numFmtId="0" fontId="9" fillId="0" borderId="9" xfId="0" applyNumberFormat="true" applyFont="true" applyBorder="true" applyAlignment="true" applyProtection="true"/>
    <xf numFmtId="0" fontId="10" fillId="0" borderId="10" xfId="0" applyNumberFormat="true" applyFont="true" applyBorder="true" applyAlignment="true" applyProtection="true"/>
    <xf numFmtId="0" fontId="11" fillId="0" borderId="11" xfId="0" applyNumberFormat="true" applyFont="true" applyBorder="true" applyAlignment="true" applyProtection="true"/>
    <xf numFmtId="0" fontId="12" fillId="0" borderId="12" xfId="0" applyNumberFormat="true" applyFont="true" applyBorder="true" applyAlignment="true" applyProtection="true"/>
    <xf numFmtId="0" fontId="13" fillId="0" borderId="13" xfId="0" applyNumberFormat="true" applyFont="true" applyBorder="true" applyAlignment="true" applyProtection="true"/>
    <xf numFmtId="0" fontId="14" fillId="0" borderId="14" xfId="0" applyNumberFormat="true" applyFont="true" applyBorder="true" applyAlignment="true" applyProtection="true"/>
    <xf numFmtId="0" fontId="15" fillId="0" borderId="15" xfId="0" applyNumberFormat="true" applyFont="true" applyBorder="true" applyAlignment="true" applyProtection="true"/>
    <xf numFmtId="0" fontId="16" fillId="0" borderId="16" xfId="0" applyNumberFormat="true" applyFont="true" applyBorder="true" applyAlignment="true" applyProtection="true"/>
    <xf numFmtId="0" fontId="17" fillId="0" borderId="17" xfId="0" applyNumberFormat="true" applyFont="true" applyBorder="true" applyAlignment="true" applyProtection="true"/>
    <xf numFmtId="0" fontId="18" fillId="0" borderId="18" xfId="0" applyNumberFormat="true" applyFont="true" applyBorder="true" applyAlignment="true" applyProtection="true"/>
    <xf numFmtId="0" fontId="19" fillId="0" borderId="19" xfId="0" applyNumberFormat="true" applyFont="true" applyBorder="true" applyAlignment="true" applyProtection="true"/>
    <xf numFmtId="0" fontId="20" fillId="0" borderId="20" xfId="0" applyNumberFormat="true" applyFont="true" applyBorder="true" applyAlignment="true" applyProtection="true"/>
    <xf numFmtId="0" fontId="21" fillId="0" borderId="21" xfId="0" applyNumberFormat="true" applyFont="true" applyBorder="true" applyAlignment="true" applyProtection="true"/>
    <xf numFmtId="0" fontId="22" fillId="0" borderId="22" xfId="0" applyNumberFormat="true" applyFont="true" applyBorder="true" applyAlignment="true" applyProtection="true"/>
    <xf numFmtId="0" fontId="23" fillId="0" borderId="23" xfId="0" applyNumberFormat="true" applyFont="true" applyBorder="true" applyAlignment="true" applyProtection="true"/>
    <xf numFmtId="0" fontId="24" fillId="0" borderId="24" xfId="0" applyNumberFormat="true" applyFont="true" applyBorder="true" applyAlignment="true" applyProtection="true"/>
    <xf numFmtId="0" fontId="25" fillId="0" borderId="25" xfId="0" applyNumberFormat="true" applyFont="true" applyBorder="true" applyAlignment="true" applyProtection="true"/>
    <xf numFmtId="0" fontId="26" fillId="0" borderId="26" xfId="0" applyNumberFormat="true" applyFont="true" applyBorder="true" applyAlignment="true" applyProtection="true"/>
    <xf numFmtId="0" fontId="27" fillId="0" borderId="27" xfId="0" applyNumberFormat="true" applyFont="true" applyBorder="true" applyAlignment="true" applyProtection="true"/>
    <xf numFmtId="0" fontId="28" fillId="0" borderId="28" xfId="0" applyNumberFormat="true" applyFont="true" applyBorder="true" applyAlignment="true" applyProtection="true"/>
    <xf numFmtId="0" fontId="29" fillId="0" borderId="29" xfId="0" applyNumberFormat="true" applyFont="true" applyBorder="true" applyAlignment="true" applyProtection="true"/>
    <xf numFmtId="0" fontId="30" fillId="0" borderId="30" xfId="0" applyNumberFormat="true" applyFont="true" applyBorder="true" applyAlignment="true" applyProtection="true"/>
    <xf numFmtId="0" fontId="31" fillId="0" borderId="31" xfId="0" applyNumberFormat="true" applyFont="true" applyBorder="true" applyAlignment="true" applyProtection="true"/>
    <xf numFmtId="0" fontId="32" fillId="0" borderId="32" xfId="0" applyNumberFormat="true" applyFont="true" applyBorder="true" applyAlignment="true" applyProtection="true"/>
    <xf numFmtId="0" fontId="33" fillId="0" borderId="33" xfId="0" applyNumberFormat="true" applyFont="true" applyBorder="true" applyAlignment="true" applyProtection="true"/>
    <xf numFmtId="0" fontId="34" fillId="0" borderId="34" xfId="0" applyNumberFormat="true" applyFont="true" applyBorder="true" applyAlignment="true" applyProtection="true"/>
    <xf numFmtId="0" fontId="35" fillId="0" borderId="35" xfId="0" applyNumberFormat="true" applyFont="true" applyBorder="true" applyAlignment="true" applyProtection="true"/>
    <xf numFmtId="0" fontId="36" fillId="0" borderId="36" xfId="0" applyNumberFormat="true" applyFont="true" applyBorder="true" applyAlignment="true" applyProtection="true"/>
    <xf numFmtId="0" fontId="37" fillId="0" borderId="37" xfId="0" applyNumberFormat="true" applyFont="true" applyBorder="true" applyAlignment="true" applyProtection="true"/>
    <xf numFmtId="0" fontId="38" fillId="0" borderId="38" xfId="0" applyNumberFormat="true" applyFont="true" applyBorder="true" applyAlignment="true" applyProtection="true"/>
    <xf numFmtId="0" fontId="39" fillId="0" borderId="39" xfId="0" applyNumberFormat="true" applyFont="true" applyBorder="true" applyAlignment="true" applyProtection="true"/>
    <xf numFmtId="0" fontId="40" fillId="0" borderId="40" xfId="0" applyNumberFormat="true" applyFont="true" applyBorder="true" applyAlignment="true" applyProtection="true"/>
    <xf numFmtId="0" fontId="41" fillId="0" borderId="41" xfId="0" applyNumberFormat="true" applyFont="true" applyBorder="true" applyAlignment="true" applyProtection="true"/>
    <xf numFmtId="0" fontId="42" fillId="0" borderId="42" xfId="0" applyNumberFormat="true" applyFont="true" applyBorder="true" applyAlignment="true" applyProtection="true"/>
    <xf numFmtId="0" fontId="43" fillId="0" borderId="43" xfId="0" applyNumberFormat="true" applyFont="true" applyBorder="true" applyAlignment="true" applyProtection="true"/>
    <xf numFmtId="0" fontId="44" fillId="0" borderId="44" xfId="0" applyNumberFormat="true" applyFont="true" applyBorder="true" applyAlignment="true" applyProtection="true"/>
    <xf numFmtId="0" fontId="45" fillId="0" borderId="45" xfId="0" applyNumberFormat="true" applyFont="true" applyBorder="true" applyAlignment="true" applyProtection="true"/>
    <xf numFmtId="0" fontId="46" fillId="0" borderId="46" xfId="0" applyNumberFormat="true" applyFont="true" applyBorder="true" applyAlignment="true" applyProtection="true"/>
    <xf numFmtId="0" fontId="47" fillId="0" borderId="47" xfId="0" applyNumberFormat="true" applyFont="true" applyBorder="true" applyAlignment="true" applyProtection="true"/>
    <xf numFmtId="0" fontId="48" fillId="0" borderId="48" xfId="0" applyNumberFormat="true" applyFont="true" applyBorder="true" applyAlignment="true" applyProtection="true"/>
    <xf numFmtId="0" fontId="49" fillId="0" borderId="49" xfId="0" applyNumberFormat="true" applyFont="true" applyBorder="true" applyAlignment="true" applyProtection="true"/>
    <xf numFmtId="0" fontId="50" fillId="0" borderId="50" xfId="0" applyNumberFormat="true" applyFont="true" applyBorder="true" applyAlignment="true" applyProtection="true"/>
    <xf numFmtId="0" fontId="51" fillId="0" borderId="51" xfId="0" applyNumberFormat="true" applyFont="true" applyBorder="true" applyAlignment="true" applyProtection="true"/>
    <xf numFmtId="0" fontId="52" fillId="0" borderId="52" xfId="0" applyNumberFormat="true" applyFont="true" applyBorder="true" applyAlignment="true" applyProtection="true"/>
    <xf numFmtId="0" fontId="53" fillId="0" borderId="53" xfId="0" applyNumberFormat="true" applyFont="true" applyBorder="true" applyAlignment="true" applyProtection="true"/>
    <xf numFmtId="0" fontId="54" fillId="0" borderId="54" xfId="0" applyNumberFormat="true" applyFont="true" applyBorder="true" applyAlignment="true" applyProtection="true"/>
    <xf numFmtId="0" fontId="55" fillId="0" borderId="55" xfId="0" applyNumberFormat="true" applyFont="true" applyBorder="true" applyAlignment="true" applyProtection="true"/>
    <xf numFmtId="0" fontId="56" fillId="0" borderId="56" xfId="0" applyNumberFormat="true" applyFont="true" applyBorder="true" applyAlignment="true" applyProtection="true"/>
    <xf numFmtId="0" fontId="57" fillId="0" borderId="57" xfId="0" applyNumberFormat="true" applyFont="true" applyBorder="true" applyAlignment="true" applyProtection="true"/>
    <xf numFmtId="0" fontId="58" fillId="0" borderId="58" xfId="0" applyNumberFormat="true" applyFont="true" applyBorder="true" applyAlignment="true" applyProtection="true"/>
    <xf numFmtId="0" fontId="59" fillId="0" borderId="59" xfId="0" applyNumberFormat="true" applyFont="true" applyBorder="true" applyAlignment="true" applyProtection="true"/>
    <xf numFmtId="0" fontId="60" fillId="0" borderId="60" xfId="0" applyNumberFormat="true" applyFont="true" applyBorder="true" applyAlignment="true" applyProtection="true"/>
    <xf numFmtId="0" fontId="61" fillId="0" borderId="61" xfId="0" applyNumberFormat="true" applyFont="true" applyBorder="true" applyAlignment="true" applyProtection="true"/>
    <xf numFmtId="0" fontId="62" fillId="0" borderId="62" xfId="0" applyNumberFormat="true" applyFont="true" applyBorder="true" applyAlignment="true" applyProtection="true"/>
    <xf numFmtId="0" fontId="63" fillId="0" borderId="63" xfId="0" applyNumberFormat="true" applyFont="true" applyBorder="true" applyAlignment="true" applyProtection="true"/>
    <xf numFmtId="0" fontId="64" fillId="0" borderId="64" xfId="0" applyNumberFormat="true" applyFont="true" applyBorder="true" applyAlignment="true" applyProtection="true"/>
    <xf numFmtId="0" fontId="65" fillId="0" borderId="65" xfId="0" applyNumberFormat="true" applyFont="true" applyBorder="true" applyAlignment="true" applyProtection="true"/>
    <xf numFmtId="0" fontId="66" fillId="0" borderId="66" xfId="0" applyNumberFormat="true" applyFont="true" applyBorder="true" applyAlignment="true" applyProtection="true"/>
    <xf numFmtId="0" fontId="67" fillId="0" borderId="67" xfId="0" applyNumberFormat="true" applyFont="true" applyBorder="true" applyAlignment="true" applyProtection="true"/>
    <xf numFmtId="0" fontId="68" fillId="0" borderId="68" xfId="0" applyNumberFormat="true" applyFont="true" applyBorder="true" applyAlignment="true" applyProtection="true"/>
    <xf numFmtId="0" fontId="69" fillId="0" borderId="69" xfId="0" applyNumberFormat="true" applyFont="true" applyBorder="true" applyAlignment="true" applyProtection="true"/>
    <xf numFmtId="0" fontId="70" fillId="0" borderId="70" xfId="0" applyNumberFormat="true" applyFont="true" applyBorder="true" applyAlignment="true" applyProtection="true"/>
    <xf numFmtId="0" fontId="71" fillId="0" borderId="71" xfId="0" applyNumberFormat="true" applyFont="true" applyBorder="true" applyAlignment="true" applyProtection="true"/>
    <xf numFmtId="0" fontId="72" fillId="0" borderId="72" xfId="0" applyNumberFormat="true" applyFont="true" applyBorder="true" applyAlignment="true" applyProtection="true"/>
    <xf numFmtId="0" fontId="73" fillId="0" borderId="73" xfId="0" applyNumberFormat="true" applyFont="true" applyBorder="true" applyAlignment="true" applyProtection="true"/>
    <xf numFmtId="0" fontId="74" fillId="0" borderId="74" xfId="0" applyNumberFormat="true" applyFont="true" applyBorder="true" applyAlignment="true" applyProtection="true"/>
    <xf numFmtId="0" fontId="75" fillId="0" borderId="75" xfId="0" applyNumberFormat="true" applyFont="true" applyBorder="true" applyAlignment="true" applyProtection="true"/>
    <xf numFmtId="0" fontId="76" fillId="0" borderId="76" xfId="0" applyNumberFormat="true" applyFont="true" applyBorder="true" applyAlignment="true" applyProtection="true"/>
    <xf numFmtId="0" fontId="77" fillId="0" borderId="77" xfId="0" applyNumberFormat="true" applyFont="true" applyBorder="true" applyAlignment="true" applyProtection="true"/>
    <xf numFmtId="0" fontId="78" fillId="0" borderId="78" xfId="0" applyNumberFormat="true" applyFont="true" applyBorder="true" applyAlignment="true" applyProtection="true"/>
    <xf numFmtId="0" fontId="79" fillId="0" borderId="79" xfId="0" applyNumberFormat="true" applyFont="true" applyBorder="true" applyAlignment="true" applyProtection="true"/>
    <xf numFmtId="0" fontId="80" fillId="0" borderId="80" xfId="0" applyNumberFormat="true" applyFont="true" applyBorder="true" applyAlignment="true" applyProtection="true"/>
    <xf numFmtId="0" fontId="81" fillId="0" borderId="81" xfId="0" applyNumberFormat="true" applyFont="true" applyBorder="true" applyAlignment="true" applyProtection="true"/>
    <xf numFmtId="0" fontId="82" fillId="0" borderId="82" xfId="0" applyNumberFormat="true" applyFont="true" applyBorder="true" applyAlignment="true" applyProtection="true"/>
    <xf numFmtId="0" fontId="83" fillId="0" borderId="83" xfId="0" applyNumberFormat="true" applyFont="true" applyBorder="true" applyAlignment="true" applyProtection="true"/>
    <xf numFmtId="0" fontId="84" fillId="0" borderId="84" xfId="0" applyNumberFormat="true" applyFont="true" applyBorder="true" applyAlignment="true" applyProtection="true"/>
    <xf numFmtId="0" fontId="85" fillId="0" borderId="85" xfId="0" applyNumberFormat="true" applyFont="true" applyBorder="true" applyAlignment="true" applyProtection="true"/>
    <xf numFmtId="0" fontId="86" fillId="0" borderId="86" xfId="0" applyNumberFormat="true" applyFont="true" applyBorder="true" applyAlignment="true" applyProtection="true"/>
    <xf numFmtId="0" fontId="87" fillId="0" borderId="87" xfId="0" applyNumberFormat="true" applyFont="true" applyBorder="true" applyAlignment="true" applyProtection="true"/>
    <xf numFmtId="0" fontId="88" fillId="0" borderId="88" xfId="0" applyNumberFormat="true" applyFont="true" applyBorder="true" applyAlignment="true" applyProtection="true"/>
    <xf numFmtId="0" fontId="89" fillId="0" borderId="89" xfId="0" applyNumberFormat="true" applyFont="true" applyBorder="true" applyAlignment="true" applyProtection="true"/>
    <xf numFmtId="0" fontId="90" fillId="0" borderId="90" xfId="0" applyNumberFormat="true" applyFont="true" applyBorder="true" applyAlignment="true" applyProtection="true"/>
    <xf numFmtId="0" fontId="91" fillId="0" borderId="91" xfId="0" applyNumberFormat="true" applyFont="true" applyBorder="true" applyAlignment="true" applyProtection="true"/>
    <xf numFmtId="0" fontId="92" fillId="0" borderId="92" xfId="0" applyNumberFormat="true" applyFont="true" applyBorder="true" applyAlignment="true" applyProtection="true"/>
    <xf numFmtId="0" fontId="93" fillId="0" borderId="93" xfId="0" applyNumberFormat="true" applyFont="true" applyBorder="true" applyAlignment="true" applyProtection="true"/>
    <xf numFmtId="0" fontId="94" fillId="0" borderId="94" xfId="0" applyNumberFormat="true" applyFont="true" applyBorder="true" applyAlignment="true" applyProtection="true"/>
    <xf numFmtId="0" fontId="95" fillId="0" borderId="95" xfId="0" applyNumberFormat="true" applyFont="true" applyBorder="true" applyAlignment="true" applyProtection="true"/>
    <xf numFmtId="0" fontId="96" fillId="0" borderId="96" xfId="0" applyNumberFormat="true" applyFont="true" applyBorder="true" applyAlignment="true" applyProtection="true"/>
    <xf numFmtId="0" fontId="97" fillId="0" borderId="97" xfId="0" applyNumberFormat="true" applyFont="true" applyBorder="true" applyAlignment="true" applyProtection="true"/>
    <xf numFmtId="0" fontId="98" fillId="0" borderId="98" xfId="0" applyNumberFormat="true" applyFont="true" applyBorder="true" applyAlignment="true" applyProtection="true"/>
    <xf numFmtId="0" fontId="99" fillId="0" borderId="99" xfId="0" applyNumberFormat="true" applyFont="true" applyBorder="true" applyAlignment="true" applyProtection="true"/>
    <xf numFmtId="0" fontId="100" fillId="0" borderId="100" xfId="0" applyNumberFormat="true" applyFont="true" applyBorder="true" applyAlignment="true" applyProtection="true"/>
    <xf numFmtId="0" fontId="101" fillId="0" borderId="101" xfId="0" applyNumberFormat="true" applyFont="true" applyBorder="true" applyAlignment="true" applyProtection="true"/>
    <xf numFmtId="0" fontId="102" fillId="0" borderId="102" xfId="0" applyNumberFormat="true" applyFont="true" applyBorder="true" applyAlignment="true" applyProtection="true"/>
    <xf numFmtId="0" fontId="103" fillId="0" borderId="103" xfId="0" applyNumberFormat="true" applyFont="true" applyBorder="true" applyAlignment="true" applyProtection="true"/>
    <xf numFmtId="0" fontId="104" fillId="0" borderId="104" xfId="0" applyNumberFormat="true" applyFont="true" applyBorder="true" applyAlignment="true" applyProtection="true"/>
    <xf numFmtId="0" fontId="105" fillId="0" borderId="105" xfId="0" applyNumberFormat="true" applyFont="true" applyBorder="true" applyAlignment="true" applyProtection="true"/>
    <xf numFmtId="0" fontId="106" fillId="0" borderId="106" xfId="0" applyNumberFormat="true" applyFont="true" applyBorder="true" applyAlignment="true" applyProtection="true"/>
    <xf numFmtId="0" fontId="107" fillId="0" borderId="107" xfId="0" applyNumberFormat="true" applyFont="true" applyBorder="true" applyAlignment="true" applyProtection="true"/>
    <xf numFmtId="0" fontId="108" fillId="0" borderId="108" xfId="0" applyNumberFormat="true" applyFont="true" applyBorder="true" applyAlignment="true" applyProtection="true"/>
    <xf numFmtId="0" fontId="109" fillId="0" borderId="109" xfId="0" applyNumberFormat="true" applyFont="true" applyBorder="true" applyAlignment="true" applyProtection="true"/>
    <xf numFmtId="0" fontId="110" fillId="0" borderId="110" xfId="0" applyNumberFormat="true" applyFont="true" applyBorder="true" applyAlignment="true" applyProtection="true"/>
    <xf numFmtId="0" fontId="111" fillId="0" borderId="111" xfId="0" applyNumberFormat="true" applyFont="true" applyBorder="true" applyAlignment="true" applyProtection="true"/>
    <xf numFmtId="0" fontId="112" fillId="0" borderId="112" xfId="0" applyNumberFormat="true" applyFont="true" applyBorder="true" applyAlignment="true" applyProtection="true"/>
    <xf numFmtId="0" fontId="113" fillId="0" borderId="113" xfId="0" applyNumberFormat="true" applyFont="true" applyBorder="true" applyAlignment="true" applyProtection="true"/>
    <xf numFmtId="0" fontId="114" fillId="0" borderId="114" xfId="0" applyNumberFormat="true" applyFont="true" applyBorder="true" applyAlignment="true" applyProtection="true"/>
    <xf numFmtId="0" fontId="115" fillId="0" borderId="115" xfId="0" applyNumberFormat="true" applyFont="true" applyBorder="true" applyAlignment="true" applyProtection="true"/>
    <xf numFmtId="0" fontId="116" fillId="0" borderId="116" xfId="0" applyNumberFormat="true" applyFont="true" applyBorder="true" applyAlignment="true" applyProtection="true"/>
    <xf numFmtId="0" fontId="117" fillId="0" borderId="117" xfId="0" applyNumberFormat="true" applyFont="true" applyBorder="true" applyAlignment="true" applyProtection="true"/>
    <xf numFmtId="0" fontId="118" fillId="0" borderId="118" xfId="0" applyNumberFormat="true" applyFont="true" applyBorder="true" applyAlignment="true" applyProtection="true"/>
    <xf numFmtId="0" fontId="119" fillId="0" borderId="119" xfId="0" applyNumberFormat="true" applyFont="true" applyBorder="true" applyAlignment="true" applyProtection="true"/>
    <xf numFmtId="0" fontId="120" fillId="0" borderId="120" xfId="0" applyNumberFormat="true" applyFont="true" applyBorder="true" applyAlignment="true" applyProtection="true"/>
    <xf numFmtId="0" fontId="121" fillId="0" borderId="121" xfId="0" applyNumberFormat="true" applyFont="true" applyBorder="true" applyAlignment="true" applyProtection="true"/>
    <xf numFmtId="0" fontId="122" fillId="0" borderId="122" xfId="0" applyNumberFormat="true" applyFont="true" applyBorder="true" applyAlignment="true" applyProtection="true"/>
    <xf numFmtId="0" fontId="123" fillId="0" borderId="123" xfId="0" applyNumberFormat="true" applyFont="true" applyBorder="true" applyAlignment="true" applyProtection="true"/>
    <xf numFmtId="0" fontId="124" fillId="0" borderId="124" xfId="0" applyNumberFormat="true" applyFont="true" applyBorder="true" applyAlignment="true" applyProtection="true"/>
    <xf numFmtId="0" fontId="125" fillId="0" borderId="125" xfId="0" applyNumberFormat="true" applyFont="true" applyBorder="true" applyAlignment="true" applyProtection="true"/>
    <xf numFmtId="0" fontId="126" fillId="0" borderId="126" xfId="0" applyNumberFormat="true" applyFont="true" applyBorder="true" applyAlignment="true" applyProtection="true"/>
    <xf numFmtId="0" fontId="127" fillId="0" borderId="127" xfId="0" applyNumberFormat="true" applyFont="true" applyBorder="true" applyAlignment="true" applyProtection="true"/>
    <xf numFmtId="0" fontId="128" fillId="0" borderId="128" xfId="0" applyNumberFormat="true" applyFont="true" applyBorder="true" applyAlignment="true" applyProtection="true"/>
    <xf numFmtId="0" fontId="129" fillId="0" borderId="129" xfId="0" applyNumberFormat="true" applyFont="true" applyBorder="true" applyAlignment="true" applyProtection="true"/>
    <xf numFmtId="0" fontId="130" fillId="0" borderId="130" xfId="0" applyNumberFormat="true" applyFont="true" applyBorder="true" applyAlignment="true" applyProtection="true"/>
    <xf numFmtId="0" fontId="131" fillId="0" borderId="131" xfId="0" applyNumberFormat="true" applyFont="true" applyBorder="true" applyAlignment="true" applyProtection="true"/>
    <xf numFmtId="0" fontId="132" fillId="0" borderId="132" xfId="0" applyNumberFormat="true" applyFont="true" applyBorder="true" applyAlignment="true" applyProtection="true"/>
    <xf numFmtId="0" fontId="133" fillId="0" borderId="133" xfId="0" applyNumberFormat="true" applyFont="true" applyBorder="true" applyAlignment="true" applyProtection="true"/>
    <xf numFmtId="0" fontId="134" fillId="0" borderId="134" xfId="0" applyNumberFormat="true" applyFont="true" applyBorder="true" applyAlignment="true" applyProtection="true"/>
    <xf numFmtId="0" fontId="135" fillId="0" borderId="135" xfId="0" applyNumberFormat="true" applyFont="true" applyBorder="true" applyAlignment="true" applyProtection="true"/>
    <xf numFmtId="0" fontId="136" fillId="0" borderId="136" xfId="0" applyNumberFormat="true" applyFont="true" applyBorder="true" applyAlignment="true" applyProtection="true"/>
    <xf numFmtId="0" fontId="137" fillId="0" borderId="137" xfId="0" applyNumberFormat="true" applyFont="true" applyBorder="true" applyAlignment="true" applyProtection="true"/>
    <xf numFmtId="0" fontId="138" fillId="0" borderId="138" xfId="0" applyNumberFormat="true" applyFont="true" applyBorder="true" applyAlignment="true" applyProtection="true"/>
    <xf numFmtId="0" fontId="139" fillId="0" borderId="139" xfId="0" applyNumberFormat="true" applyFont="true" applyBorder="true" applyAlignment="true" applyProtection="true"/>
    <xf numFmtId="0" fontId="140" fillId="0" borderId="140" xfId="0" applyNumberFormat="true" applyFont="true" applyBorder="true" applyAlignment="true" applyProtection="true"/>
    <xf numFmtId="0" fontId="141" fillId="0" borderId="141" xfId="0" applyNumberFormat="true" applyFont="true" applyBorder="true" applyAlignment="true" applyProtection="true"/>
    <xf numFmtId="0" fontId="142" fillId="0" borderId="142" xfId="0" applyNumberFormat="true" applyFont="true" applyBorder="true" applyAlignment="true" applyProtection="true"/>
    <xf numFmtId="0" fontId="143" fillId="0" borderId="143" xfId="0" applyNumberFormat="true" applyFont="true" applyBorder="true" applyAlignment="true" applyProtection="true"/>
    <xf numFmtId="0" fontId="144" fillId="0" borderId="144" xfId="0" applyNumberFormat="true" applyFont="true" applyBorder="true" applyAlignment="true" applyProtection="true"/>
    <xf numFmtId="0" fontId="145" fillId="0" borderId="145" xfId="0" applyNumberFormat="true" applyFont="true" applyBorder="true" applyAlignment="true" applyProtection="true"/>
    <xf numFmtId="0" fontId="146" fillId="0" borderId="146" xfId="0" applyNumberFormat="true" applyFont="true" applyBorder="true" applyAlignment="true" applyProtection="true"/>
    <xf numFmtId="0" fontId="147" fillId="0" borderId="147" xfId="0" applyNumberFormat="true" applyFont="true" applyBorder="true" applyAlignment="true" applyProtection="true"/>
    <xf numFmtId="0" fontId="148" fillId="0" borderId="148" xfId="0" applyNumberFormat="true" applyFont="true" applyBorder="true" applyAlignment="true" applyProtection="true"/>
    <xf numFmtId="0" fontId="149" fillId="0" borderId="149" xfId="0" applyNumberFormat="true" applyFont="true" applyBorder="true" applyAlignment="true" applyProtection="true"/>
    <xf numFmtId="0" fontId="150" fillId="0" borderId="150" xfId="0" applyNumberFormat="true" applyFont="true" applyBorder="true" applyAlignment="true" applyProtection="true"/>
    <xf numFmtId="0" fontId="151" fillId="0" borderId="151" xfId="0" applyNumberFormat="true" applyFont="true" applyBorder="true" applyAlignment="true" applyProtection="true"/>
    <xf numFmtId="0" fontId="152" fillId="0" borderId="152" xfId="0" applyNumberFormat="true" applyFont="true" applyBorder="true" applyAlignment="true" applyProtection="true"/>
    <xf numFmtId="0" fontId="153" fillId="0" borderId="153" xfId="0" applyNumberFormat="true" applyFont="true" applyBorder="true" applyAlignment="true" applyProtection="true"/>
    <xf numFmtId="0" fontId="154" fillId="0" borderId="154" xfId="0" applyNumberFormat="true" applyFont="true" applyBorder="true" applyAlignment="true" applyProtection="true"/>
    <xf numFmtId="0" fontId="155" fillId="0" borderId="155" xfId="0" applyNumberFormat="true" applyFont="true" applyBorder="true" applyAlignment="true" applyProtection="true"/>
    <xf numFmtId="0" fontId="156" fillId="0" borderId="156" xfId="0" applyNumberFormat="true" applyFont="true" applyBorder="true" applyAlignment="true" applyProtection="true"/>
    <xf numFmtId="0" fontId="157" fillId="0" borderId="157" xfId="0" applyNumberFormat="true" applyFont="true" applyBorder="true" applyAlignment="true" applyProtection="true"/>
    <xf numFmtId="0" fontId="158" fillId="0" borderId="158" xfId="0" applyNumberFormat="true" applyFont="true" applyBorder="true" applyAlignment="true" applyProtection="true"/>
    <xf numFmtId="0" fontId="159" fillId="0" borderId="159" xfId="0" applyNumberFormat="true" applyFont="true" applyBorder="true" applyAlignment="true" applyProtection="true"/>
    <xf numFmtId="0" fontId="160" fillId="0" borderId="160" xfId="0" applyNumberFormat="true" applyFont="true" applyBorder="true" applyAlignment="true" applyProtection="true"/>
    <xf numFmtId="0" fontId="161" fillId="0" borderId="161" xfId="0" applyNumberFormat="true" applyFont="true" applyBorder="true" applyAlignment="true" applyProtection="true"/>
    <xf numFmtId="0" fontId="162" fillId="0" borderId="162" xfId="0" applyNumberFormat="true" applyFont="true" applyBorder="true" applyAlignment="true" applyProtection="true"/>
    <xf numFmtId="0" fontId="163" fillId="0" borderId="163" xfId="0" applyNumberFormat="true" applyFont="true" applyBorder="true" applyAlignment="true" applyProtection="true"/>
    <xf numFmtId="0" fontId="164" fillId="0" borderId="164" xfId="0" applyNumberFormat="true" applyFont="true" applyBorder="true" applyAlignment="true" applyProtection="true"/>
    <xf numFmtId="0" fontId="165" fillId="0" borderId="165" xfId="0" applyNumberFormat="true" applyFont="true" applyBorder="true" applyAlignment="true" applyProtection="true"/>
    <xf numFmtId="0" fontId="166" fillId="0" borderId="166" xfId="0" applyNumberFormat="true" applyFont="true" applyBorder="true" applyAlignment="true" applyProtection="true"/>
    <xf numFmtId="0" fontId="167" fillId="0" borderId="167" xfId="0" applyNumberFormat="true" applyFont="true" applyBorder="true" applyAlignment="true" applyProtection="true"/>
    <xf numFmtId="0" fontId="168" fillId="0" borderId="168" xfId="0" applyNumberFormat="true" applyFont="true" applyBorder="true" applyAlignment="true" applyProtection="true"/>
    <xf numFmtId="0" fontId="169" fillId="0" borderId="169" xfId="0" applyNumberFormat="true" applyFont="true" applyBorder="true" applyAlignment="true" applyProtection="true"/>
    <xf numFmtId="0" fontId="170" fillId="0" borderId="170" xfId="0" applyNumberFormat="true" applyFont="true" applyBorder="true" applyAlignment="true" applyProtection="true"/>
    <xf numFmtId="0" fontId="171" fillId="0" borderId="171" xfId="0" applyNumberFormat="true" applyFont="true" applyBorder="true" applyAlignment="true" applyProtection="true"/>
    <xf numFmtId="0" fontId="172" fillId="0" borderId="172" xfId="0" applyNumberFormat="true" applyFont="true" applyBorder="true" applyAlignment="true" applyProtection="true"/>
    <xf numFmtId="0" fontId="173" fillId="0" borderId="173" xfId="0" applyNumberFormat="true" applyFont="true" applyBorder="true" applyAlignment="true" applyProtection="true"/>
    <xf numFmtId="0" fontId="174" fillId="0" borderId="174" xfId="0" applyNumberFormat="true" applyFont="true" applyBorder="true" applyAlignment="true" applyProtection="true"/>
    <xf numFmtId="0" fontId="175" fillId="0" borderId="175" xfId="0" applyNumberFormat="true" applyFont="true" applyBorder="true" applyAlignment="true" applyProtection="true"/>
    <xf numFmtId="0" fontId="176" fillId="0" borderId="176" xfId="0" applyNumberFormat="true" applyFont="true" applyBorder="true" applyAlignment="true" applyProtection="true"/>
    <xf numFmtId="0" fontId="177" fillId="0" borderId="177" xfId="0" applyNumberFormat="true" applyFont="true" applyBorder="true" applyAlignment="true" applyProtection="true"/>
    <xf numFmtId="0" fontId="178" fillId="0" borderId="178" xfId="0" applyNumberFormat="true" applyFont="true" applyBorder="true" applyAlignment="true" applyProtection="true"/>
    <xf numFmtId="0" fontId="179" fillId="0" borderId="179" xfId="0" applyNumberFormat="true" applyFont="true" applyBorder="true" applyAlignment="true" applyProtection="true"/>
    <xf numFmtId="0" fontId="180" fillId="0" borderId="180" xfId="0" applyNumberFormat="true" applyFont="true" applyBorder="true" applyAlignment="true" applyProtection="true"/>
    <xf numFmtId="0" fontId="181" fillId="0" borderId="181" xfId="0" applyNumberFormat="true" applyFont="true" applyBorder="true" applyAlignment="true" applyProtection="true"/>
    <xf numFmtId="0" fontId="182" fillId="0" borderId="182" xfId="0" applyNumberFormat="true" applyFont="true" applyBorder="true" applyAlignment="true" applyProtection="true"/>
    <xf numFmtId="0" fontId="183" fillId="0" borderId="183" xfId="0" applyNumberFormat="true" applyFont="true" applyBorder="true" applyAlignment="true" applyProtection="true"/>
    <xf numFmtId="0" fontId="184" fillId="0" borderId="184" xfId="0" applyNumberFormat="true" applyFont="true" applyBorder="true" applyAlignment="true" applyProtection="true"/>
    <xf numFmtId="0" fontId="185" fillId="0" borderId="185" xfId="0" applyNumberFormat="true" applyFont="true" applyBorder="true" applyAlignment="true" applyProtection="true"/>
    <xf numFmtId="0" fontId="186" fillId="0" borderId="186" xfId="0" applyNumberFormat="true" applyFont="true" applyBorder="true" applyAlignment="true" applyProtection="true"/>
    <xf numFmtId="0" fontId="187" fillId="0" borderId="187" xfId="0" applyNumberFormat="true" applyFont="true" applyBorder="true" applyAlignment="true" applyProtection="true"/>
    <xf numFmtId="0" fontId="188" fillId="0" borderId="188" xfId="0" applyNumberFormat="true" applyFont="true" applyBorder="true" applyAlignment="true" applyProtection="true"/>
    <xf numFmtId="0" fontId="189" fillId="0" borderId="189" xfId="0" applyNumberFormat="true" applyFont="true" applyBorder="true" applyAlignment="true" applyProtection="true"/>
    <xf numFmtId="0" fontId="190" fillId="0" borderId="190" xfId="0" applyNumberFormat="true" applyFont="true" applyBorder="true" applyAlignment="true" applyProtection="true"/>
    <xf numFmtId="0" fontId="191" fillId="0" borderId="191" xfId="0" applyNumberFormat="true" applyFont="true" applyBorder="true" applyAlignment="true" applyProtection="true"/>
    <xf numFmtId="0" fontId="192" fillId="0" borderId="192" xfId="0" applyNumberFormat="true" applyFont="true" applyBorder="true" applyAlignment="true" applyProtection="true"/>
    <xf numFmtId="0" fontId="193" fillId="0" borderId="193" xfId="0" applyNumberFormat="true" applyFont="true" applyBorder="true" applyAlignment="true" applyProtection="true"/>
    <xf numFmtId="0" fontId="194" fillId="0" borderId="194" xfId="0" applyNumberFormat="true" applyFont="true" applyBorder="true" applyAlignment="true" applyProtection="true"/>
    <xf numFmtId="0" fontId="195" fillId="0" borderId="195" xfId="0" applyNumberFormat="true" applyFont="true" applyBorder="true" applyAlignment="true" applyProtection="true"/>
    <xf numFmtId="0" fontId="196" fillId="0" borderId="196" xfId="0" applyNumberFormat="true" applyFont="true" applyBorder="true" applyAlignment="true" applyProtection="true"/>
    <xf numFmtId="0" fontId="197" fillId="0" borderId="197" xfId="0" applyNumberFormat="true" applyFont="true" applyBorder="true" applyAlignment="true" applyProtection="true"/>
    <xf numFmtId="0" fontId="198" fillId="0" borderId="198" xfId="0" applyNumberFormat="true" applyFont="true" applyBorder="true" applyAlignment="true" applyProtection="true"/>
    <xf numFmtId="0" fontId="199" fillId="0" borderId="199" xfId="0" applyNumberFormat="true" applyFont="true" applyBorder="true" applyAlignment="true" applyProtection="true"/>
    <xf numFmtId="0" fontId="200" fillId="0" borderId="200" xfId="0" applyNumberFormat="true" applyFont="true" applyBorder="true" applyAlignment="true" applyProtection="true"/>
    <xf numFmtId="0" fontId="201" fillId="0" borderId="201" xfId="0" applyNumberFormat="true" applyFont="true" applyBorder="true" applyAlignment="true" applyProtection="true"/>
    <xf numFmtId="0" fontId="202" fillId="0" borderId="202" xfId="0" applyNumberFormat="true" applyFont="true" applyBorder="true" applyAlignment="true" applyProtection="true"/>
    <xf numFmtId="0" fontId="203" fillId="0" borderId="203" xfId="0" applyNumberFormat="true" applyFont="true" applyBorder="true" applyAlignment="true" applyProtection="true"/>
    <xf numFmtId="0" fontId="204" fillId="0" borderId="204" xfId="0" applyNumberFormat="true" applyFont="true" applyBorder="true" applyAlignment="true" applyProtection="true"/>
    <xf numFmtId="0" fontId="205" fillId="0" borderId="205" xfId="0" applyNumberFormat="true" applyFont="true" applyBorder="true" applyAlignment="true" applyProtection="true"/>
    <xf numFmtId="0" fontId="206" fillId="0" borderId="206" xfId="0" applyNumberFormat="true" applyFont="true" applyBorder="true" applyAlignment="true" applyProtection="true"/>
    <xf numFmtId="0" fontId="207" fillId="0" borderId="207" xfId="0" applyNumberFormat="true" applyFont="true" applyBorder="true" applyAlignment="true" applyProtection="true"/>
    <xf numFmtId="0" fontId="208" fillId="0" borderId="208" xfId="0" applyNumberFormat="true" applyFont="true" applyBorder="true" applyAlignment="true" applyProtection="true"/>
    <xf numFmtId="0" fontId="209" fillId="0" borderId="209" xfId="0" applyNumberFormat="true" applyFont="true" applyBorder="true" applyAlignment="true" applyProtection="true"/>
    <xf numFmtId="0" fontId="210" fillId="0" borderId="210" xfId="0" applyNumberFormat="true" applyFont="true" applyBorder="true" applyAlignment="true" applyProtection="true"/>
    <xf numFmtId="0" fontId="211" fillId="0" borderId="211" xfId="0" applyNumberFormat="true" applyFont="true" applyBorder="true" applyAlignment="true" applyProtection="true"/>
    <xf numFmtId="0" fontId="212" fillId="0" borderId="212" xfId="0" applyNumberFormat="true" applyFont="true" applyBorder="true" applyAlignment="true" applyProtection="true"/>
    <xf numFmtId="0" fontId="213" fillId="0" borderId="213" xfId="0" applyNumberFormat="true" applyFont="true" applyBorder="true" applyAlignment="true" applyProtection="true"/>
    <xf numFmtId="0" fontId="214" fillId="0" borderId="214" xfId="0" applyNumberFormat="true" applyFont="true" applyBorder="true" applyAlignment="true" applyProtection="true"/>
    <xf numFmtId="0" fontId="215" fillId="0" borderId="215" xfId="0" applyNumberFormat="true" applyFont="true" applyBorder="true" applyAlignment="true" applyProtection="true"/>
    <xf numFmtId="0" fontId="216" fillId="0" borderId="216" xfId="0" applyNumberFormat="true" applyFont="true" applyBorder="true" applyAlignment="true" applyProtection="true"/>
    <xf numFmtId="0" fontId="217" fillId="0" borderId="217" xfId="0" applyNumberFormat="true" applyFont="true" applyBorder="true" applyAlignment="true" applyProtection="true"/>
    <xf numFmtId="0" fontId="218" fillId="0" borderId="218" xfId="0" applyNumberFormat="true" applyFont="true" applyBorder="true" applyAlignment="true" applyProtection="true"/>
    <xf numFmtId="0" fontId="219" fillId="0" borderId="219" xfId="0" applyNumberFormat="true" applyFont="true" applyBorder="true" applyAlignment="true" applyProtection="true"/>
    <xf numFmtId="0" fontId="220" fillId="0" borderId="220" xfId="0" applyNumberFormat="true" applyFont="true" applyBorder="true" applyAlignment="true" applyProtection="true"/>
    <xf numFmtId="0" fontId="221" fillId="0" borderId="221" xfId="0" applyNumberFormat="true" applyFont="true" applyBorder="true" applyAlignment="true" applyProtection="true"/>
    <xf numFmtId="0" fontId="222" fillId="0" borderId="222" xfId="0" applyNumberFormat="true" applyFont="true" applyBorder="true" applyAlignment="true" applyProtection="true"/>
    <xf numFmtId="0" fontId="223" fillId="0" borderId="223" xfId="0" applyNumberFormat="true" applyFont="true" applyBorder="true" applyAlignment="true" applyProtection="true"/>
    <xf numFmtId="0" fontId="224" fillId="0" borderId="224" xfId="0" applyNumberFormat="true" applyFont="true" applyBorder="true" applyAlignment="true" applyProtection="true"/>
    <xf numFmtId="0" fontId="225" fillId="0" borderId="225" xfId="0" applyNumberFormat="true" applyFont="true" applyBorder="true" applyAlignment="true" applyProtection="true"/>
    <xf numFmtId="0" fontId="226" fillId="0" borderId="226" xfId="0" applyNumberFormat="true" applyFont="true" applyBorder="true" applyAlignment="true" applyProtection="true"/>
    <xf numFmtId="0" fontId="227" fillId="0" borderId="227" xfId="0" applyNumberFormat="true" applyFont="true" applyBorder="true" applyAlignment="true" applyProtection="true"/>
    <xf numFmtId="0" fontId="228" fillId="0" borderId="228" xfId="0" applyNumberFormat="true" applyFont="true" applyBorder="true" applyAlignment="true" applyProtection="true"/>
    <xf numFmtId="0" fontId="229" fillId="0" borderId="229" xfId="0" applyNumberFormat="true" applyFont="true" applyBorder="true" applyAlignment="true" applyProtection="true"/>
    <xf numFmtId="0" fontId="230" fillId="0" borderId="230" xfId="0" applyNumberFormat="true" applyFont="true" applyBorder="true" applyAlignment="true" applyProtection="true"/>
    <xf numFmtId="0" fontId="231" fillId="0" borderId="231" xfId="0" applyNumberFormat="true" applyFont="true" applyBorder="true" applyAlignment="true" applyProtection="true"/>
    <xf numFmtId="0" fontId="232" fillId="0" borderId="232" xfId="0" applyNumberFormat="true" applyFont="true" applyBorder="true" applyAlignment="true" applyProtection="true"/>
    <xf numFmtId="0" fontId="233" fillId="0" borderId="233" xfId="0" applyNumberFormat="true" applyFont="true" applyBorder="true" applyAlignment="true" applyProtection="true"/>
    <xf numFmtId="0" fontId="234" fillId="0" borderId="234" xfId="0" applyNumberFormat="true" applyFont="true" applyBorder="true" applyAlignment="true" applyProtection="true"/>
    <xf numFmtId="0" fontId="235" fillId="0" borderId="235" xfId="0" applyNumberFormat="true" applyFont="true" applyBorder="true" applyAlignment="true" applyProtection="true"/>
    <xf numFmtId="0" fontId="236" fillId="0" borderId="236" xfId="0" applyNumberFormat="true" applyFont="true" applyBorder="true" applyAlignment="true" applyProtection="true"/>
    <xf numFmtId="0" fontId="237" fillId="0" borderId="237" xfId="0" applyNumberFormat="true" applyFont="true" applyBorder="true" applyAlignment="true" applyProtection="true"/>
    <xf numFmtId="0" fontId="238" fillId="0" borderId="238" xfId="0" applyNumberFormat="true" applyFont="true" applyBorder="true" applyAlignment="true" applyProtection="true"/>
    <xf numFmtId="0" fontId="239" fillId="0" borderId="239" xfId="0" applyNumberFormat="true" applyFont="true" applyBorder="true" applyAlignment="true" applyProtection="true"/>
    <xf numFmtId="0" fontId="240" fillId="0" borderId="240" xfId="0" applyNumberFormat="true" applyFont="true" applyBorder="true" applyAlignment="true" applyProtection="true"/>
    <xf numFmtId="0" fontId="241" fillId="0" borderId="241" xfId="0" applyNumberFormat="true" applyFont="true" applyBorder="true" applyAlignment="true" applyProtection="true"/>
    <xf numFmtId="0" fontId="242" fillId="0" borderId="242" xfId="0" applyNumberFormat="true" applyFont="true" applyBorder="true" applyAlignment="true" applyProtection="true"/>
    <xf numFmtId="0" fontId="243" fillId="0" borderId="243" xfId="0" applyNumberFormat="true" applyFont="true" applyBorder="true" applyAlignment="true" applyProtection="true"/>
    <xf numFmtId="0" fontId="244" fillId="0" borderId="244" xfId="0" applyNumberFormat="true" applyFont="true" applyBorder="true" applyAlignment="true" applyProtection="true"/>
    <xf numFmtId="0" fontId="245" fillId="0" borderId="245" xfId="0" applyNumberFormat="true" applyFont="true" applyBorder="true" applyAlignment="true" applyProtection="true"/>
    <xf numFmtId="0" fontId="246" fillId="0" borderId="246" xfId="0" applyNumberFormat="true" applyFont="true" applyBorder="true" applyAlignment="true" applyProtection="true"/>
    <xf numFmtId="0" fontId="247" fillId="0" borderId="247" xfId="0" applyNumberFormat="true" applyFont="true" applyBorder="true" applyAlignment="true" applyProtection="true"/>
    <xf numFmtId="0" fontId="248" fillId="0" borderId="248" xfId="0" applyNumberFormat="true" applyFont="true" applyBorder="true" applyAlignment="true" applyProtection="true"/>
    <xf numFmtId="0" fontId="249" fillId="0" borderId="249" xfId="0" applyNumberFormat="true" applyFont="true" applyBorder="true" applyAlignment="true" applyProtection="true"/>
    <xf numFmtId="0" fontId="250" fillId="0" borderId="250" xfId="0" applyNumberFormat="true" applyFont="true" applyBorder="true" applyAlignment="true" applyProtection="true"/>
    <xf numFmtId="0" fontId="251" fillId="0" borderId="251" xfId="0" applyNumberFormat="true" applyFont="true" applyBorder="true" applyAlignment="true" applyProtection="true"/>
    <xf numFmtId="0" fontId="252" fillId="0" borderId="252" xfId="0" applyNumberFormat="true" applyFont="true" applyBorder="true" applyAlignment="true" applyProtection="true"/>
    <xf numFmtId="0" fontId="253" fillId="0" borderId="253" xfId="0" applyNumberFormat="true" applyFont="true" applyBorder="true" applyAlignment="true" applyProtection="true"/>
    <xf numFmtId="0" fontId="254" fillId="0" borderId="254" xfId="0" applyNumberFormat="true" applyFont="true" applyBorder="true" applyAlignment="true" applyProtection="true"/>
    <xf numFmtId="0" fontId="255" fillId="0" borderId="255" xfId="0" applyNumberFormat="true" applyFont="true" applyBorder="true" applyAlignment="true" applyProtection="true"/>
    <xf numFmtId="0" fontId="256" fillId="0" borderId="256" xfId="0" applyNumberFormat="true" applyFont="true" applyBorder="true" applyAlignment="true" applyProtection="true"/>
    <xf numFmtId="0" fontId="257" fillId="0" borderId="257" xfId="0" applyNumberFormat="true" applyFont="true" applyBorder="true" applyAlignment="true" applyProtection="true"/>
    <xf numFmtId="0" fontId="258" fillId="0" borderId="258" xfId="0" applyNumberFormat="true" applyFont="true" applyBorder="true" applyAlignment="true" applyProtection="true"/>
    <xf numFmtId="0" fontId="259" fillId="0" borderId="259" xfId="0" applyNumberFormat="true" applyFont="true" applyBorder="true" applyAlignment="true" applyProtection="true"/>
    <xf numFmtId="0" fontId="260" fillId="0" borderId="260" xfId="0" applyNumberFormat="true" applyFont="true" applyBorder="true" applyAlignment="true" applyProtection="true"/>
    <xf numFmtId="0" fontId="261" fillId="0" borderId="261" xfId="0" applyNumberFormat="true" applyFont="true" applyBorder="true" applyAlignment="true" applyProtection="true"/>
    <xf numFmtId="0" fontId="262" fillId="0" borderId="262" xfId="0" applyNumberFormat="true" applyFont="true" applyBorder="true" applyAlignment="true" applyProtection="true"/>
    <xf numFmtId="0" fontId="263" fillId="0" borderId="263" xfId="0" applyNumberFormat="true" applyFont="true" applyBorder="true" applyAlignment="true" applyProtection="true"/>
    <xf numFmtId="0" fontId="264" fillId="0" borderId="264" xfId="0" applyNumberFormat="true" applyFont="true" applyBorder="true" applyAlignment="true" applyProtection="true"/>
    <xf numFmtId="0" fontId="265" fillId="0" borderId="265" xfId="0" applyNumberFormat="true" applyFont="true" applyBorder="true" applyAlignment="true" applyProtection="true"/>
    <xf numFmtId="0" fontId="266" fillId="0" borderId="266" xfId="0" applyNumberFormat="true" applyFont="true" applyBorder="true" applyAlignment="true" applyProtection="true"/>
    <xf numFmtId="0" fontId="267" fillId="0" borderId="267" xfId="0" applyNumberFormat="true" applyFont="true" applyBorder="true" applyAlignment="true" applyProtection="true"/>
    <xf numFmtId="0" fontId="268" fillId="0" borderId="268" xfId="0" applyNumberFormat="true" applyFont="true" applyBorder="true" applyAlignment="true" applyProtection="true"/>
    <xf numFmtId="0" fontId="269" fillId="0" borderId="269" xfId="0" applyNumberFormat="true" applyFont="true" applyBorder="true" applyAlignment="true" applyProtection="true"/>
    <xf numFmtId="0" fontId="270" fillId="0" borderId="270" xfId="0" applyNumberFormat="true" applyFont="true" applyBorder="true" applyAlignment="true" applyProtection="true"/>
    <xf numFmtId="0" fontId="271" fillId="0" borderId="271" xfId="0" applyNumberFormat="true" applyFont="true" applyBorder="true" applyAlignment="true" applyProtection="true"/>
    <xf numFmtId="0" fontId="272" fillId="0" borderId="272" xfId="0" applyNumberFormat="true" applyFont="true" applyBorder="true" applyAlignment="true" applyProtection="true"/>
    <xf numFmtId="0" fontId="273" fillId="0" borderId="273" xfId="0" applyNumberFormat="true" applyFont="true" applyBorder="true" applyAlignment="true" applyProtection="true"/>
    <xf numFmtId="0" fontId="274" fillId="0" borderId="274" xfId="0" applyNumberFormat="true" applyFont="true" applyBorder="true" applyAlignment="true" applyProtection="true"/>
    <xf numFmtId="0" fontId="275" fillId="0" borderId="275" xfId="0" applyNumberFormat="true" applyFont="true" applyBorder="true" applyAlignment="true" applyProtection="true"/>
    <xf numFmtId="0" fontId="276" fillId="0" borderId="276" xfId="0" applyNumberFormat="true" applyFont="true" applyBorder="true" applyAlignment="true" applyProtection="true"/>
    <xf numFmtId="0" fontId="277" fillId="0" borderId="277" xfId="0" applyNumberFormat="true" applyFont="true" applyBorder="true" applyAlignment="true" applyProtection="true"/>
    <xf numFmtId="0" fontId="278" fillId="0" borderId="278" xfId="0" applyNumberFormat="true" applyFont="true" applyBorder="true" applyAlignment="true" applyProtection="true"/>
    <xf numFmtId="0" fontId="279" fillId="0" borderId="279" xfId="0" applyNumberFormat="true" applyFont="true" applyBorder="true" applyAlignment="true" applyProtection="true"/>
    <xf numFmtId="0" fontId="280" fillId="0" borderId="280" xfId="0" applyNumberFormat="true" applyFont="true" applyBorder="true" applyAlignment="true" applyProtection="true"/>
    <xf numFmtId="0" fontId="281" fillId="0" borderId="281" xfId="0" applyNumberFormat="true" applyFont="true" applyBorder="true" applyAlignment="true" applyProtection="true"/>
    <xf numFmtId="0" fontId="282" fillId="0" borderId="282" xfId="0" applyNumberFormat="true" applyFont="true" applyBorder="true" applyAlignment="true" applyProtection="true"/>
    <xf numFmtId="0" fontId="283" fillId="0" borderId="283" xfId="0" applyNumberFormat="true" applyFont="true" applyBorder="true" applyAlignment="true" applyProtection="true"/>
    <xf numFmtId="0" fontId="284" fillId="0" borderId="284" xfId="0" applyNumberFormat="true" applyFont="true" applyBorder="true" applyAlignment="true" applyProtection="true"/>
    <xf numFmtId="0" fontId="285" fillId="0" borderId="285" xfId="0" applyNumberFormat="true" applyFont="true" applyBorder="true" applyAlignment="true" applyProtection="true"/>
    <xf numFmtId="0" fontId="286" fillId="0" borderId="286" xfId="0" applyNumberFormat="true" applyFont="true" applyBorder="true" applyAlignment="true" applyProtection="true"/>
    <xf numFmtId="0" fontId="287" fillId="0" borderId="287" xfId="0" applyNumberFormat="true" applyFont="true" applyBorder="true" applyAlignment="true" applyProtection="true"/>
    <xf numFmtId="0" fontId="288" fillId="0" borderId="288" xfId="0" applyNumberFormat="true" applyFont="true" applyBorder="true" applyAlignment="true" applyProtection="true"/>
    <xf numFmtId="0" fontId="289" fillId="0" borderId="289" xfId="0" applyNumberFormat="true" applyFont="true" applyBorder="true" applyAlignment="true" applyProtection="true"/>
    <xf numFmtId="0" fontId="290" fillId="0" borderId="290" xfId="0" applyNumberFormat="true" applyFont="true" applyBorder="true" applyAlignment="true" applyProtection="true"/>
    <xf numFmtId="0" fontId="291" fillId="0" borderId="291" xfId="0" applyNumberFormat="true" applyFont="true" applyBorder="true" applyAlignment="true" applyProtection="true"/>
    <xf numFmtId="0" fontId="292" fillId="0" borderId="292" xfId="0" applyNumberFormat="true" applyFont="true" applyBorder="true" applyAlignment="true" applyProtection="true"/>
    <xf numFmtId="0" fontId="293" fillId="0" borderId="293" xfId="0" applyNumberFormat="true" applyFont="true" applyBorder="true" applyAlignment="true" applyProtection="true"/>
    <xf numFmtId="0" fontId="294" fillId="0" borderId="294" xfId="0" applyNumberFormat="true" applyFont="true" applyBorder="true" applyAlignment="true" applyProtection="true"/>
    <xf numFmtId="0" fontId="295" fillId="0" borderId="295" xfId="0" applyNumberFormat="true" applyFont="true" applyBorder="true" applyAlignment="true" applyProtection="true"/>
    <xf numFmtId="0" fontId="296" fillId="0" borderId="296" xfId="0" applyNumberFormat="true" applyFont="true" applyBorder="true" applyAlignment="true" applyProtection="true"/>
    <xf numFmtId="0" fontId="297" fillId="0" borderId="297" xfId="0" applyNumberFormat="true" applyFont="true" applyBorder="true" applyAlignment="true" applyProtection="true"/>
    <xf numFmtId="0" fontId="298" fillId="0" borderId="298" xfId="0" applyNumberFormat="true" applyFont="true" applyBorder="true" applyAlignment="true" applyProtection="true"/>
    <xf numFmtId="0" fontId="299" fillId="0" borderId="299" xfId="0" applyNumberFormat="true" applyFont="true" applyBorder="true" applyAlignment="true" applyProtection="true"/>
    <xf numFmtId="0" fontId="300" fillId="0" borderId="300" xfId="0" applyNumberFormat="true" applyFont="true" applyBorder="true" applyAlignment="true" applyProtection="true"/>
    <xf numFmtId="0" fontId="301" fillId="0" borderId="301" xfId="0" applyNumberFormat="true" applyFont="true" applyBorder="true" applyAlignment="true" applyProtection="true"/>
    <xf numFmtId="0" fontId="302" fillId="0" borderId="302" xfId="0" applyNumberFormat="true" applyFont="true" applyBorder="true" applyAlignment="true" applyProtection="true"/>
    <xf numFmtId="0" fontId="303" fillId="0" borderId="303" xfId="0" applyNumberFormat="true" applyFont="true" applyBorder="true" applyAlignment="true" applyProtection="true"/>
    <xf numFmtId="0" fontId="304" fillId="0" borderId="304" xfId="0" applyNumberFormat="true" applyFont="true" applyBorder="true" applyAlignment="true" applyProtection="true"/>
    <xf numFmtId="0" fontId="305" fillId="0" borderId="305" xfId="0" applyNumberFormat="true" applyFont="true" applyBorder="true" applyAlignment="true" applyProtection="true"/>
    <xf numFmtId="0" fontId="306" fillId="0" borderId="306" xfId="0" applyNumberFormat="true" applyFont="true" applyBorder="true" applyAlignment="true" applyProtection="true"/>
    <xf numFmtId="0" fontId="307" fillId="0" borderId="307" xfId="0" applyNumberFormat="true" applyFont="true" applyBorder="true" applyAlignment="true" applyProtection="true"/>
    <xf numFmtId="0" fontId="308" fillId="0" borderId="308" xfId="0" applyNumberFormat="true" applyFont="true" applyBorder="true" applyAlignment="true" applyProtection="true"/>
    <xf numFmtId="0" fontId="309" fillId="0" borderId="309" xfId="0" applyNumberFormat="true" applyFont="true" applyBorder="true" applyAlignment="true" applyProtection="true"/>
    <xf numFmtId="0" fontId="310" fillId="0" borderId="310" xfId="0" applyNumberFormat="true" applyFont="true" applyBorder="true" applyAlignment="true" applyProtection="true"/>
    <xf numFmtId="0" fontId="311" fillId="0" borderId="311" xfId="0" applyNumberFormat="true" applyFont="true" applyBorder="true" applyAlignment="true" applyProtection="true"/>
    <xf numFmtId="0" fontId="312" fillId="0" borderId="312" xfId="0" applyNumberFormat="true" applyFont="true" applyBorder="true" applyAlignment="true" applyProtection="true"/>
    <xf numFmtId="0" fontId="313" fillId="0" borderId="313" xfId="0" applyNumberFormat="true" applyFont="true" applyBorder="true" applyAlignment="true" applyProtection="true"/>
    <xf numFmtId="0" fontId="314" fillId="0" borderId="314" xfId="0" applyNumberFormat="true" applyFont="true" applyBorder="true" applyAlignment="true" applyProtection="true"/>
    <xf numFmtId="0" fontId="315" fillId="0" borderId="315" xfId="0" applyNumberFormat="true" applyFont="true" applyBorder="true" applyAlignment="true" applyProtection="true"/>
    <xf numFmtId="0" fontId="316" fillId="0" borderId="316" xfId="0" applyNumberFormat="true" applyFont="true" applyBorder="true" applyAlignment="true" applyProtection="true"/>
    <xf numFmtId="0" fontId="317" fillId="0" borderId="317" xfId="0" applyNumberFormat="true" applyFont="true" applyBorder="true" applyAlignment="true" applyProtection="true"/>
    <xf numFmtId="0" fontId="318" fillId="0" borderId="318" xfId="0" applyNumberFormat="true" applyFont="true" applyBorder="true" applyAlignment="true" applyProtection="true"/>
    <xf numFmtId="0" fontId="319" fillId="0" borderId="319" xfId="0" applyNumberFormat="true" applyFont="true" applyBorder="true" applyAlignment="true" applyProtection="true"/>
    <xf numFmtId="0" fontId="320" fillId="0" borderId="320" xfId="0" applyNumberFormat="true" applyFont="true" applyBorder="true" applyAlignment="true" applyProtection="true"/>
    <xf numFmtId="0" fontId="321" fillId="0" borderId="321" xfId="0" applyNumberFormat="true" applyFont="true" applyBorder="true" applyAlignment="true" applyProtection="true"/>
    <xf numFmtId="0" fontId="322" fillId="0" borderId="322" xfId="0" applyNumberFormat="true" applyFont="true" applyBorder="true" applyAlignment="true" applyProtection="true"/>
    <xf numFmtId="0" fontId="323" fillId="0" borderId="323" xfId="0" applyNumberFormat="true" applyFont="true" applyBorder="true" applyAlignment="true" applyProtection="true"/>
    <xf numFmtId="0" fontId="324" fillId="0" borderId="324" xfId="0" applyNumberFormat="true" applyFont="true" applyBorder="true" applyAlignment="true" applyProtection="true"/>
    <xf numFmtId="0" fontId="325" fillId="0" borderId="325" xfId="0" applyNumberFormat="true" applyFont="true" applyBorder="true" applyAlignment="true" applyProtection="true"/>
    <xf numFmtId="0" fontId="326" fillId="0" borderId="326" xfId="0" applyNumberFormat="true" applyFont="true" applyBorder="true" applyAlignment="true" applyProtection="true"/>
    <xf numFmtId="0" fontId="327" fillId="0" borderId="327" xfId="0" applyNumberFormat="true" applyFont="true" applyBorder="true" applyAlignment="true" applyProtection="true"/>
    <xf numFmtId="0" fontId="328" fillId="0" borderId="328" xfId="0" applyNumberFormat="true" applyFont="true" applyBorder="true" applyAlignment="true" applyProtection="true"/>
    <xf numFmtId="0" fontId="329" fillId="0" borderId="329" xfId="0" applyNumberFormat="true" applyFont="true" applyBorder="true" applyAlignment="true" applyProtection="true"/>
    <xf numFmtId="0" fontId="330" fillId="0" borderId="330" xfId="0" applyNumberFormat="true" applyFont="true" applyBorder="true" applyAlignment="true" applyProtection="true"/>
    <xf numFmtId="0" fontId="331" fillId="0" borderId="331" xfId="0" applyNumberFormat="true" applyFont="true" applyBorder="true" applyAlignment="true" applyProtection="true"/>
    <xf numFmtId="0" fontId="332" fillId="0" borderId="332" xfId="0" applyNumberFormat="true" applyFont="true" applyBorder="true" applyAlignment="true" applyProtection="true"/>
    <xf numFmtId="0" fontId="333" fillId="0" borderId="333" xfId="0" applyNumberFormat="true" applyFont="true" applyBorder="true" applyAlignment="true" applyProtection="true"/>
    <xf numFmtId="0" fontId="334" fillId="0" borderId="334" xfId="0" applyNumberFormat="true" applyFont="true" applyBorder="true" applyAlignment="true" applyProtection="true"/>
    <xf numFmtId="0" fontId="335" fillId="0" borderId="335" xfId="0" applyNumberFormat="true" applyFont="true" applyBorder="true" applyAlignment="true" applyProtection="true"/>
    <xf numFmtId="0" fontId="336" fillId="0" borderId="336" xfId="0" applyNumberFormat="true" applyFont="true" applyBorder="true" applyAlignment="true" applyProtection="true"/>
    <xf numFmtId="0" fontId="337" fillId="0" borderId="337" xfId="0" applyNumberFormat="true" applyFont="true" applyBorder="true" applyAlignment="true" applyProtection="true"/>
    <xf numFmtId="0" fontId="338" fillId="0" borderId="338" xfId="0" applyNumberFormat="true" applyFont="true" applyBorder="true" applyAlignment="true" applyProtection="true"/>
    <xf numFmtId="0" fontId="339" fillId="0" borderId="339" xfId="0" applyNumberFormat="true" applyFont="true" applyBorder="true" applyAlignment="true" applyProtection="true"/>
    <xf numFmtId="0" fontId="340" fillId="0" borderId="340" xfId="0" applyNumberFormat="true" applyFont="true" applyBorder="true" applyAlignment="true" applyProtection="true"/>
    <xf numFmtId="0" fontId="341" fillId="0" borderId="341" xfId="0" applyNumberFormat="true" applyFont="true" applyBorder="true" applyAlignment="true" applyProtection="true"/>
    <xf numFmtId="0" fontId="342" fillId="0" borderId="342" xfId="0" applyNumberFormat="true" applyFont="true" applyBorder="true" applyAlignment="true" applyProtection="true"/>
    <xf numFmtId="0" fontId="343" fillId="0" borderId="343" xfId="0" applyNumberFormat="true" applyFont="true" applyBorder="true" applyAlignment="true" applyProtection="true"/>
    <xf numFmtId="0" fontId="344" fillId="0" borderId="344" xfId="0" applyNumberFormat="true" applyFont="true" applyBorder="true" applyAlignment="true" applyProtection="true"/>
    <xf numFmtId="0" fontId="345" fillId="0" borderId="345" xfId="0" applyNumberFormat="true" applyFont="true" applyBorder="true" applyAlignment="true" applyProtection="true"/>
    <xf numFmtId="0" fontId="346" fillId="0" borderId="346" xfId="0" applyNumberFormat="true" applyFont="true" applyBorder="true" applyAlignment="true" applyProtection="true"/>
    <xf numFmtId="0" fontId="347" fillId="0" borderId="347" xfId="0" applyNumberFormat="true" applyFont="true" applyBorder="true" applyAlignment="true" applyProtection="true"/>
    <xf numFmtId="0" fontId="348" fillId="0" borderId="348" xfId="0" applyNumberFormat="true" applyFont="true" applyBorder="true" applyAlignment="true" applyProtection="true"/>
    <xf numFmtId="0" fontId="349" fillId="0" borderId="349" xfId="0" applyNumberFormat="true" applyFont="true" applyBorder="true" applyAlignment="true" applyProtection="true"/>
    <xf numFmtId="0" fontId="350" fillId="0" borderId="350" xfId="0" applyNumberFormat="true" applyFont="true" applyBorder="true" applyAlignment="true" applyProtection="true"/>
    <xf numFmtId="0" fontId="351" fillId="0" borderId="351" xfId="0" applyNumberFormat="true" applyFont="true" applyBorder="true" applyAlignment="true" applyProtection="true"/>
    <xf numFmtId="0" fontId="352" fillId="0" borderId="352" xfId="0" applyNumberFormat="true" applyFont="true" applyBorder="true" applyAlignment="true" applyProtection="true"/>
    <xf numFmtId="0" fontId="353" fillId="0" borderId="353" xfId="0" applyNumberFormat="true" applyFont="true" applyBorder="true" applyAlignment="true" applyProtection="true"/>
    <xf numFmtId="0" fontId="354" fillId="0" borderId="354" xfId="0" applyNumberFormat="true" applyFont="true" applyBorder="true" applyAlignment="true" applyProtection="true"/>
    <xf numFmtId="0" fontId="355" fillId="0" borderId="355" xfId="0" applyNumberFormat="true" applyFont="true" applyBorder="true" applyAlignment="true" applyProtection="true"/>
    <xf numFmtId="0" fontId="356" fillId="0" borderId="356" xfId="0" applyNumberFormat="true" applyFont="true" applyBorder="true" applyAlignment="true" applyProtection="true"/>
    <xf numFmtId="0" fontId="357" fillId="0" borderId="357" xfId="0" applyNumberFormat="true" applyFont="true" applyBorder="true" applyAlignment="true" applyProtection="true"/>
    <xf numFmtId="0" fontId="358" fillId="0" borderId="358" xfId="0" applyNumberFormat="true" applyFont="true" applyBorder="true" applyAlignment="true" applyProtection="true"/>
    <xf numFmtId="0" fontId="359" fillId="0" borderId="359" xfId="0" applyNumberFormat="true" applyFont="true" applyBorder="true" applyAlignment="true" applyProtection="true"/>
    <xf numFmtId="0" fontId="360" fillId="0" borderId="360" xfId="0" applyNumberFormat="true" applyFont="true" applyBorder="true" applyAlignment="true" applyProtection="true"/>
    <xf numFmtId="0" fontId="361" fillId="0" borderId="361" xfId="0" applyNumberFormat="true" applyFont="true" applyBorder="true" applyAlignment="true" applyProtection="true"/>
    <xf numFmtId="0" fontId="362" fillId="0" borderId="362" xfId="0" applyNumberFormat="true" applyFont="true" applyBorder="true" applyAlignment="true" applyProtection="true"/>
    <xf numFmtId="0" fontId="363" fillId="0" borderId="363" xfId="0" applyNumberFormat="true" applyFont="true" applyBorder="true" applyAlignment="true" applyProtection="true"/>
    <xf numFmtId="0" fontId="364" fillId="0" borderId="364" xfId="0" applyNumberFormat="true" applyFont="true" applyBorder="true" applyAlignment="true" applyProtection="true"/>
    <xf numFmtId="0" fontId="365" fillId="0" borderId="365" xfId="0" applyNumberFormat="true" applyFont="true" applyBorder="true" applyAlignment="true" applyProtection="true"/>
    <xf numFmtId="0" fontId="366" fillId="0" borderId="366" xfId="0" applyNumberFormat="true" applyFont="true" applyBorder="true" applyAlignment="true" applyProtection="true"/>
    <xf numFmtId="0" fontId="367" fillId="0" borderId="367" xfId="0" applyNumberFormat="true" applyFont="true" applyBorder="true" applyAlignment="true" applyProtection="true"/>
    <xf numFmtId="0" fontId="368" fillId="0" borderId="368" xfId="0" applyNumberFormat="true" applyFont="true" applyBorder="true" applyAlignment="true" applyProtection="true"/>
    <xf numFmtId="0" fontId="369" fillId="0" borderId="369" xfId="0" applyNumberFormat="true" applyFont="true" applyBorder="true" applyAlignment="true" applyProtection="true"/>
    <xf numFmtId="0" fontId="370" fillId="0" borderId="370" xfId="0" applyNumberFormat="true" applyFont="true" applyBorder="true" applyAlignment="true" applyProtection="true"/>
    <xf numFmtId="0" fontId="371" fillId="0" borderId="371" xfId="0" applyNumberFormat="true" applyFont="true" applyBorder="true" applyAlignment="true" applyProtection="true"/>
    <xf numFmtId="0" fontId="372" fillId="0" borderId="372" xfId="0" applyNumberFormat="true" applyFont="true" applyBorder="true" applyAlignment="true" applyProtection="true"/>
    <xf numFmtId="0" fontId="373" fillId="0" borderId="373" xfId="0" applyNumberFormat="true" applyFont="true" applyBorder="true" applyAlignment="true" applyProtection="true"/>
    <xf numFmtId="0" fontId="374" fillId="0" borderId="374" xfId="0" applyNumberFormat="true" applyFont="true" applyBorder="true" applyAlignment="true" applyProtection="true"/>
    <xf numFmtId="0" fontId="375" fillId="0" borderId="375" xfId="0" applyNumberFormat="true" applyFont="true" applyBorder="true" applyAlignment="true" applyProtection="true"/>
    <xf numFmtId="0" fontId="376" fillId="0" borderId="376" xfId="0" applyNumberFormat="true" applyFont="true" applyBorder="true" applyAlignment="true" applyProtection="true"/>
    <xf numFmtId="0" fontId="377" fillId="0" borderId="377" xfId="0" applyNumberFormat="true" applyFont="true" applyBorder="true" applyAlignment="true" applyProtection="true"/>
    <xf numFmtId="0" fontId="378" fillId="0" borderId="378" xfId="0" applyNumberFormat="true" applyFont="true" applyBorder="true" applyAlignment="true" applyProtection="true"/>
    <xf numFmtId="0" fontId="379" fillId="0" borderId="379" xfId="0" applyNumberFormat="true" applyFont="true" applyBorder="true" applyAlignment="true" applyProtection="true"/>
    <xf numFmtId="0" fontId="380" fillId="0" borderId="380" xfId="0" applyNumberFormat="true" applyFont="true" applyBorder="true" applyAlignment="true" applyProtection="true"/>
    <xf numFmtId="0" fontId="381" fillId="0" borderId="381" xfId="0" applyNumberFormat="true" applyFont="true" applyBorder="true" applyAlignment="true" applyProtection="true"/>
    <xf numFmtId="0" fontId="382" fillId="0" borderId="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" fillId="0" borderId="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" fillId="0" borderId="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" fillId="0" borderId="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" fillId="0" borderId="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" fillId="0" borderId="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" fillId="0" borderId="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" fillId="0" borderId="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" fillId="0" borderId="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" fillId="0" borderId="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" fillId="0" borderId="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" fillId="0" borderId="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" fillId="0" borderId="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" fillId="0" borderId="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" fillId="0" borderId="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" fillId="0" borderId="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" fillId="0" borderId="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" fillId="0" borderId="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" fillId="0" borderId="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" fillId="0" borderId="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" fillId="0" borderId="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" fillId="0" borderId="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" fillId="0" borderId="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" fillId="0" borderId="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" fillId="0" borderId="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" fillId="0" borderId="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" fillId="0" borderId="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" fillId="0" borderId="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" fillId="0" borderId="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" fillId="0" borderId="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" fillId="0" borderId="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" fillId="0" borderId="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" fillId="0" borderId="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" fillId="0" borderId="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" fillId="0" borderId="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" fillId="0" borderId="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" fillId="0" borderId="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" fillId="0" borderId="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" fillId="0" borderId="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" fillId="0" borderId="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" fillId="0" borderId="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" fillId="0" borderId="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" fillId="0" borderId="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" fillId="0" borderId="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" fillId="0" borderId="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" fillId="0" borderId="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" fillId="0" borderId="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" fillId="0" borderId="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" fillId="0" borderId="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" fillId="0" borderId="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" fillId="0" borderId="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" fillId="0" borderId="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" fillId="0" borderId="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" fillId="0" borderId="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" fillId="0" borderId="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" fillId="0" borderId="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" fillId="0" borderId="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" fillId="0" borderId="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" fillId="0" borderId="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" fillId="0" borderId="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" fillId="0" borderId="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" fillId="0" borderId="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" fillId="0" borderId="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" fillId="0" borderId="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" fillId="0" borderId="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" fillId="0" borderId="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" fillId="0" borderId="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" fillId="0" borderId="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" fillId="0" borderId="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" fillId="0" borderId="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" fillId="0" borderId="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" fillId="0" borderId="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" fillId="0" borderId="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" fillId="0" borderId="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" fillId="0" borderId="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" fillId="0" borderId="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" fillId="0" borderId="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" fillId="0" borderId="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" fillId="0" borderId="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" fillId="0" borderId="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" fillId="0" borderId="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" fillId="0" borderId="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" fillId="0" borderId="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" fillId="0" borderId="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" fillId="0" borderId="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" fillId="0" borderId="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" fillId="0" borderId="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" fillId="0" borderId="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" fillId="0" borderId="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" fillId="0" borderId="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" fillId="0" borderId="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" fillId="0" borderId="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" fillId="0" borderId="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" fillId="0" borderId="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" fillId="0" borderId="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" fillId="0" borderId="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" fillId="0" borderId="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" fillId="0" borderId="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" fillId="0" borderId="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" fillId="0" borderId="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" fillId="0" borderId="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" fillId="0" borderId="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" fillId="0" borderId="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" fillId="0" borderId="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" fillId="0" borderId="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" fillId="0" borderId="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" fillId="0" borderId="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" fillId="0" borderId="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" fillId="0" borderId="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" fillId="0" borderId="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" fillId="0" borderId="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" fillId="0" borderId="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" fillId="0" borderId="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" fillId="0" borderId="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" fillId="0" borderId="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" fillId="0" borderId="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" fillId="0" borderId="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" fillId="0" borderId="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" fillId="0" borderId="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1" fillId="0" borderId="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" fillId="0" borderId="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" fillId="0" borderId="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4" fillId="0" borderId="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5" fillId="0" borderId="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" fillId="0" borderId="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" fillId="0" borderId="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" fillId="0" borderId="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" fillId="0" borderId="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" fillId="0" borderId="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" fillId="0" borderId="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" fillId="0" borderId="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3" fillId="0" borderId="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" fillId="0" borderId="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" fillId="0" borderId="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" fillId="0" borderId="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" fillId="0" borderId="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" fillId="0" borderId="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" fillId="0" borderId="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" fillId="0" borderId="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1" fillId="0" borderId="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2" fillId="0" borderId="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" fillId="0" borderId="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" fillId="0" borderId="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" fillId="0" borderId="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" fillId="0" borderId="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" fillId="0" borderId="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" fillId="0" borderId="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" fillId="0" borderId="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0" fillId="0" borderId="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" fillId="0" borderId="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" fillId="0" borderId="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" fillId="0" borderId="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" fillId="0" borderId="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" fillId="0" borderId="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" fillId="0" borderId="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" fillId="0" borderId="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8" fillId="0" borderId="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" fillId="0" borderId="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0" fillId="0" borderId="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1" fillId="0" borderId="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2" fillId="0" borderId="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" fillId="0" borderId="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" fillId="0" borderId="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" fillId="0" borderId="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" fillId="0" borderId="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" fillId="0" borderId="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" fillId="0" borderId="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" fillId="0" borderId="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" fillId="0" borderId="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" fillId="0" borderId="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" fillId="0" borderId="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" fillId="0" borderId="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" fillId="0" borderId="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" fillId="0" borderId="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" fillId="0" borderId="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" fillId="0" borderId="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" fillId="0" borderId="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" fillId="0" borderId="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" fillId="0" borderId="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" fillId="0" borderId="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" fillId="0" borderId="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3" fillId="0" borderId="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" fillId="0" borderId="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5" fillId="0" borderId="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" fillId="0" borderId="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7" fillId="0" borderId="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" fillId="0" borderId="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9" fillId="0" borderId="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" fillId="0" borderId="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1" fillId="0" borderId="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2" fillId="0" borderId="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3" fillId="0" borderId="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" fillId="0" borderId="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5" fillId="0" borderId="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" fillId="0" borderId="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" fillId="0" borderId="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" fillId="0" borderId="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" fillId="0" borderId="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" fillId="0" borderId="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" fillId="0" borderId="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2" fillId="0" borderId="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" fillId="0" borderId="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" fillId="0" borderId="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" fillId="0" borderId="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" fillId="0" borderId="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" fillId="0" borderId="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" fillId="0" borderId="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" fillId="0" borderId="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" fillId="0" borderId="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" fillId="0" borderId="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" fillId="0" borderId="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" fillId="0" borderId="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" fillId="0" borderId="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" fillId="0" borderId="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" fillId="0" borderId="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" fillId="0" borderId="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8" fillId="0" borderId="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9" fillId="0" borderId="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0" fillId="0" borderId="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" fillId="0" borderId="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" fillId="0" borderId="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" fillId="0" borderId="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" fillId="0" borderId="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" fillId="0" borderId="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" fillId="0" borderId="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" fillId="0" borderId="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" fillId="0" borderId="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" fillId="0" borderId="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" fillId="0" borderId="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" fillId="0" borderId="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" fillId="0" borderId="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" fillId="0" borderId="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" fillId="0" borderId="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5" fillId="0" borderId="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" fillId="0" borderId="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" fillId="0" borderId="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8" fillId="0" borderId="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9" fillId="0" borderId="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" fillId="0" borderId="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" fillId="0" borderId="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" fillId="0" borderId="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" fillId="0" borderId="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" fillId="0" borderId="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" fillId="0" borderId="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" fillId="0" borderId="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" fillId="0" borderId="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" fillId="0" borderId="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" fillId="0" borderId="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" fillId="0" borderId="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" fillId="0" borderId="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" fillId="0" borderId="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" fillId="0" borderId="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" fillId="0" borderId="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" fillId="0" borderId="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" fillId="0" borderId="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" fillId="0" borderId="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" fillId="0" borderId="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" fillId="0" borderId="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" fillId="0" borderId="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" fillId="0" borderId="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" fillId="0" borderId="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" fillId="0" borderId="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" fillId="0" borderId="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" fillId="0" borderId="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" fillId="0" borderId="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" fillId="0" borderId="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" fillId="0" borderId="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" fillId="0" borderId="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" fillId="0" borderId="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" fillId="0" borderId="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2" fillId="0" borderId="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" fillId="0" borderId="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4" fillId="0" borderId="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5" fillId="0" borderId="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6" fillId="0" borderId="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7" fillId="0" borderId="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8" fillId="0" borderId="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9" fillId="0" borderId="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0" fillId="0" borderId="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1" fillId="0" borderId="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2" fillId="0" borderId="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3" fillId="0" borderId="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4" fillId="0" borderId="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5" fillId="0" borderId="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6" fillId="0" borderId="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7" fillId="0" borderId="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8" fillId="0" borderId="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9" fillId="0" borderId="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0" fillId="0" borderId="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1" fillId="0" borderId="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2" fillId="0" borderId="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3" fillId="0" borderId="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4" fillId="0" borderId="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5" fillId="0" borderId="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" fillId="0" borderId="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" fillId="0" borderId="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" fillId="0" borderId="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" fillId="0" borderId="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" fillId="0" borderId="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1" fillId="0" borderId="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" fillId="0" borderId="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" fillId="0" borderId="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4" fillId="0" borderId="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" fillId="0" borderId="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" fillId="0" borderId="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7" fillId="0" borderId="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" fillId="0" borderId="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" fillId="0" borderId="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" fillId="0" borderId="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" fillId="0" borderId="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" fillId="0" borderId="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3" fillId="0" borderId="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" fillId="0" borderId="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" fillId="0" borderId="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6" fillId="0" borderId="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" fillId="0" borderId="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" fillId="0" borderId="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9" fillId="0" borderId="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" fillId="0" borderId="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" fillId="0" borderId="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" fillId="0" borderId="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" fillId="0" borderId="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" fillId="0" borderId="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" fillId="0" borderId="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" fillId="0" borderId="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" fillId="0" borderId="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" fillId="0" borderId="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" fillId="0" borderId="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" fillId="0" borderId="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" fillId="0" borderId="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" fillId="0" borderId="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" fillId="0" borderId="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" fillId="0" borderId="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" fillId="0" borderId="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" fillId="0" borderId="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" fillId="0" borderId="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" fillId="0" borderId="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" fillId="0" borderId="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" fillId="0" borderId="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" fillId="0" borderId="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" fillId="0" borderId="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" fillId="0" borderId="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" fillId="0" borderId="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" fillId="0" borderId="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" fillId="0" borderId="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" fillId="0" borderId="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" fillId="0" borderId="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9" fillId="0" borderId="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" fillId="0" borderId="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1" fillId="0" borderId="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2" fillId="0" borderId="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3" fillId="0" borderId="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4" fillId="0" borderId="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" fillId="0" borderId="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6" fillId="0" borderId="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" fillId="0" borderId="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8" fillId="0" borderId="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" fillId="0" borderId="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0" fillId="0" borderId="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" fillId="0" borderId="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2" fillId="0" borderId="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" fillId="0" borderId="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4" fillId="0" borderId="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" fillId="0" borderId="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6" fillId="0" borderId="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" fillId="0" borderId="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8" fillId="0" borderId="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" fillId="0" borderId="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0" fillId="0" borderId="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" fillId="0" borderId="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" fillId="0" borderId="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" fillId="0" borderId="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" fillId="0" borderId="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" fillId="0" borderId="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" fillId="0" borderId="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" fillId="0" borderId="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" fillId="0" borderId="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" fillId="0" borderId="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" fillId="0" borderId="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" fillId="0" borderId="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2" fillId="0" borderId="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3" fillId="0" borderId="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" fillId="0" borderId="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5" fillId="0" borderId="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6" fillId="0" borderId="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7" fillId="0" borderId="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8" fillId="0" borderId="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9" fillId="0" borderId="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0" fillId="0" borderId="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1" fillId="0" borderId="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2" fillId="0" borderId="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3" fillId="0" borderId="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4" fillId="0" borderId="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5" fillId="0" borderId="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6" fillId="0" borderId="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7" fillId="0" borderId="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8" fillId="0" borderId="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9" fillId="0" borderId="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0" fillId="0" borderId="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1" fillId="0" borderId="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2" fillId="0" borderId="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3" fillId="0" borderId="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4" fillId="0" borderId="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5" fillId="0" borderId="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6" fillId="0" borderId="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7" fillId="0" borderId="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8" fillId="0" borderId="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9" fillId="0" borderId="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0" fillId="0" borderId="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1" fillId="0" borderId="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2" fillId="0" borderId="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3" fillId="0" borderId="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4" fillId="0" borderId="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5" fillId="0" borderId="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6" fillId="0" borderId="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7" fillId="0" borderId="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8" fillId="0" borderId="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9" fillId="0" borderId="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0" fillId="0" borderId="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1" fillId="0" borderId="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2" fillId="0" borderId="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3" fillId="0" borderId="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4" fillId="0" borderId="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5" fillId="0" borderId="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6" fillId="0" borderId="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7" fillId="0" borderId="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" fillId="0" borderId="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9" fillId="0" borderId="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" fillId="0" borderId="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" fillId="0" borderId="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" fillId="0" borderId="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" fillId="0" borderId="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" fillId="0" borderId="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" fillId="0" borderId="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" fillId="0" borderId="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" fillId="0" borderId="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" fillId="0" borderId="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" fillId="0" borderId="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" fillId="0" borderId="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" fillId="0" borderId="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" fillId="0" borderId="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" fillId="0" borderId="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4" fillId="0" borderId="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" fillId="0" borderId="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6" fillId="0" borderId="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7" fillId="0" borderId="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8" fillId="0" borderId="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" fillId="0" borderId="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0" fillId="0" borderId="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" fillId="0" borderId="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2" fillId="0" borderId="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3" fillId="0" borderId="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4" fillId="0" borderId="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" fillId="0" borderId="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6" fillId="0" borderId="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" fillId="0" borderId="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8" fillId="0" borderId="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9" fillId="0" borderId="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0" fillId="0" borderId="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1" fillId="0" borderId="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2" fillId="0" borderId="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3" fillId="0" borderId="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4" fillId="0" borderId="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5" fillId="0" borderId="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6" fillId="0" borderId="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7" fillId="0" borderId="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8" fillId="0" borderId="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9" fillId="0" borderId="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0" fillId="0" borderId="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1" fillId="0" borderId="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2" fillId="0" borderId="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3" fillId="0" borderId="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4" fillId="0" borderId="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5" fillId="0" borderId="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6" fillId="0" borderId="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7" fillId="0" borderId="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8" fillId="0" borderId="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9" fillId="0" borderId="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0" fillId="0" borderId="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1" fillId="0" borderId="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2" fillId="0" borderId="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3" fillId="0" borderId="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4" fillId="0" borderId="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5" fillId="0" borderId="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6" fillId="0" borderId="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7" fillId="0" borderId="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8" fillId="0" borderId="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9" fillId="0" borderId="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0" fillId="0" borderId="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1" fillId="0" borderId="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2" fillId="0" borderId="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3" fillId="0" borderId="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4" fillId="0" borderId="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5" fillId="0" borderId="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6" fillId="0" borderId="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7" fillId="0" borderId="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8" fillId="0" borderId="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9" fillId="0" borderId="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0" fillId="0" borderId="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1" fillId="0" borderId="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2" fillId="0" borderId="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3" fillId="0" borderId="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4" fillId="0" borderId="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5" fillId="0" borderId="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6" fillId="0" borderId="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7" fillId="0" borderId="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8" fillId="0" borderId="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9" fillId="0" borderId="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0" fillId="0" borderId="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1" fillId="0" borderId="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2" fillId="0" borderId="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3" fillId="0" borderId="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4" fillId="0" borderId="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5" fillId="0" borderId="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6" fillId="0" borderId="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7" fillId="0" borderId="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8" fillId="0" borderId="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9" fillId="0" borderId="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0" fillId="0" borderId="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1" fillId="0" borderId="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2" fillId="0" borderId="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3" fillId="0" borderId="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4" fillId="0" borderId="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5" fillId="0" borderId="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6" fillId="0" borderId="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" fillId="0" borderId="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" fillId="0" borderId="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9" fillId="0" borderId="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" fillId="0" borderId="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1" fillId="0" borderId="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2" fillId="0" borderId="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" fillId="0" borderId="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" fillId="0" borderId="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5" fillId="0" borderId="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" fillId="0" borderId="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7" fillId="0" borderId="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8" fillId="0" borderId="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" fillId="0" borderId="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" fillId="0" borderId="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1" fillId="0" borderId="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" fillId="0" borderId="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3" fillId="0" borderId="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4" fillId="0" borderId="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" fillId="0" borderId="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" fillId="0" borderId="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7" fillId="0" borderId="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" fillId="0" borderId="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9" fillId="0" borderId="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0" fillId="0" borderId="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" fillId="0" borderId="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" fillId="0" borderId="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3" fillId="0" borderId="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4" fillId="0" borderId="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5" fillId="0" borderId="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6" fillId="0" borderId="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" fillId="0" borderId="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" fillId="0" borderId="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9" fillId="0" borderId="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" fillId="0" borderId="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" fillId="0" borderId="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2" fillId="0" borderId="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" fillId="0" borderId="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" fillId="0" borderId="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5" fillId="0" borderId="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" fillId="0" borderId="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" fillId="0" borderId="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" fillId="0" borderId="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" fillId="0" borderId="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" fillId="0" borderId="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" fillId="0" borderId="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" fillId="0" borderId="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" fillId="0" borderId="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" fillId="0" borderId="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" fillId="0" borderId="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" fillId="0" borderId="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7" fillId="0" borderId="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" fillId="0" borderId="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9" fillId="0" borderId="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" fillId="0" borderId="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" fillId="0" borderId="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2" fillId="0" borderId="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3" fillId="0" borderId="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" fillId="0" borderId="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" fillId="0" borderId="9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6" fillId="0" borderId="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7" fillId="0" borderId="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" fillId="0" borderId="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9" fillId="0" borderId="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" fillId="0" borderId="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" fillId="0" borderId="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" fillId="0" borderId="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" fillId="0" borderId="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4" fillId="0" borderId="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" fillId="0" borderId="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6" fillId="0" borderId="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" fillId="0" borderId="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" fillId="0" borderId="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" fillId="0" borderId="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" fillId="0" borderId="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1" fillId="0" borderId="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" fillId="0" borderId="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3" fillId="0" borderId="9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" fillId="0" borderId="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" fillId="0" borderId="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" fillId="0" borderId="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" fillId="0" borderId="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" fillId="0" borderId="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" fillId="0" borderId="9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" fillId="0" borderId="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" fillId="0" borderId="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" fillId="0" borderId="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" fillId="0" borderId="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4" fillId="0" borderId="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" fillId="0" borderId="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" fillId="0" borderId="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7" fillId="0" borderId="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" fillId="0" borderId="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" fillId="0" borderId="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" fillId="0" borderId="1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" fillId="0" borderId="1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" fillId="0" borderId="1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" fillId="0" borderId="1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" fillId="0" borderId="1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5" fillId="0" borderId="1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" fillId="0" borderId="1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" fillId="0" borderId="1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8" fillId="0" borderId="1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" fillId="0" borderId="1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" fillId="0" borderId="1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" fillId="0" borderId="1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" fillId="0" borderId="1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" fillId="0" borderId="1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" fillId="0" borderId="1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5" fillId="0" borderId="1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" fillId="0" borderId="1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" fillId="0" borderId="1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" fillId="0" borderId="1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" fillId="0" borderId="1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" fillId="0" borderId="1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" fillId="0" borderId="1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2" fillId="0" borderId="1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" fillId="0" borderId="1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4" fillId="0" borderId="1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" fillId="0" borderId="1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" fillId="0" borderId="1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" fillId="0" borderId="1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" fillId="0" borderId="1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" fillId="0" borderId="1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" fillId="0" borderId="1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" fillId="0" borderId="1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" fillId="0" borderId="1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3" fillId="0" borderId="1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" fillId="0" borderId="1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5" fillId="0" borderId="1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6" fillId="0" borderId="1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7" fillId="0" borderId="10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" fillId="0" borderId="1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9" fillId="0" borderId="1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0" fillId="0" borderId="1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1" fillId="0" borderId="1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2" fillId="0" borderId="1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3" fillId="0" borderId="10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" fillId="0" borderId="1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" fillId="0" borderId="1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6" fillId="0" borderId="1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7" fillId="0" borderId="1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8" fillId="0" borderId="1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" fillId="0" borderId="10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0" fillId="0" borderId="1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1" fillId="0" borderId="1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" fillId="0" borderId="1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3" fillId="0" borderId="1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" fillId="0" borderId="1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" fillId="0" borderId="10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6" fillId="0" borderId="1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7" fillId="0" borderId="1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8" fillId="0" borderId="1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" fillId="0" borderId="1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0" fillId="0" borderId="1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1" fillId="0" borderId="1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" fillId="0" borderId="1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" fillId="0" borderId="1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4" fillId="0" borderId="1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" fillId="0" borderId="1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" fillId="0" borderId="1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" fillId="0" borderId="1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8" fillId="0" borderId="1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9" fillId="0" borderId="1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" fillId="0" borderId="1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1" fillId="0" borderId="1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2" fillId="0" borderId="1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" fillId="0" borderId="1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4" fillId="0" borderId="1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5" fillId="0" borderId="1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6" fillId="0" borderId="1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7" fillId="0" borderId="1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8" fillId="0" borderId="1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9" fillId="0" borderId="1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0" fillId="0" borderId="1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1" fillId="0" borderId="1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2" fillId="0" borderId="1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3" fillId="0" borderId="1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4" fillId="0" borderId="1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5" fillId="0" borderId="1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6" fillId="0" borderId="1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7" fillId="0" borderId="1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8" fillId="0" borderId="1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9" fillId="0" borderId="1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0" fillId="0" borderId="1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1" fillId="0" borderId="1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2" fillId="0" borderId="1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3" fillId="0" borderId="1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4" fillId="0" borderId="1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5" fillId="0" borderId="1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6" fillId="0" borderId="1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7" fillId="0" borderId="1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8" fillId="0" borderId="1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9" fillId="0" borderId="1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0" fillId="0" borderId="1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1" fillId="0" borderId="1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2" fillId="0" borderId="1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3" fillId="0" borderId="1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4" fillId="0" borderId="1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" fillId="0" borderId="1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6" fillId="0" borderId="1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7" fillId="0" borderId="1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8" fillId="0" borderId="1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9" fillId="0" borderId="1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" fillId="0" borderId="1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1" fillId="0" borderId="1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2" fillId="0" borderId="1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3" fillId="0" borderId="1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" fillId="0" borderId="1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5" fillId="0" borderId="1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6" fillId="0" borderId="1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" fillId="0" borderId="1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8" fillId="0" borderId="1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9" fillId="0" borderId="1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" fillId="0" borderId="1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" fillId="0" borderId="1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2" fillId="0" borderId="1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3" fillId="0" borderId="1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4" fillId="0" borderId="1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5" fillId="0" borderId="1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6" fillId="0" borderId="1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" fillId="0" borderId="1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8" fillId="0" borderId="1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" fillId="0" borderId="1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0" fillId="0" borderId="1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" fillId="0" borderId="1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2" fillId="0" borderId="1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3" fillId="0" borderId="1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4" fillId="0" borderId="1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5" fillId="0" borderId="1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6" fillId="0" borderId="1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" fillId="0" borderId="1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8" fillId="0" borderId="1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" fillId="0" borderId="1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0" fillId="0" borderId="1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" fillId="0" borderId="1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" fillId="0" borderId="1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3" fillId="0" borderId="1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" fillId="0" borderId="1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" fillId="0" borderId="1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" fillId="0" borderId="1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7" fillId="0" borderId="1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8" fillId="0" borderId="1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" fillId="0" borderId="1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0" fillId="0" borderId="1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1" fillId="0" borderId="1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2" fillId="0" borderId="1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" fillId="0" borderId="1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4" fillId="0" borderId="1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5" fillId="0" borderId="1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" fillId="0" borderId="1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7" fillId="0" borderId="1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8" fillId="0" borderId="1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" fillId="0" borderId="1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" fillId="0" borderId="1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1" fillId="0" borderId="1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" fillId="0" borderId="1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" fillId="0" borderId="1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4" fillId="0" borderId="1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" fillId="0" borderId="1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" fillId="0" borderId="1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" fillId="0" borderId="1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8" fillId="0" borderId="1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" fillId="0" borderId="1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" fillId="0" borderId="1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1" fillId="0" borderId="1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" fillId="0" borderId="1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" fillId="0" borderId="1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" fillId="0" borderId="1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5" fillId="0" borderId="1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" fillId="0" borderId="1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" fillId="0" borderId="1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8" fillId="0" borderId="1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9" fillId="0" borderId="1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" fillId="0" borderId="1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1" fillId="0" borderId="1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2" fillId="0" borderId="1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" fillId="0" borderId="1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4" fillId="0" borderId="1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5" fillId="0" borderId="1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6" fillId="0" borderId="1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7" fillId="0" borderId="1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" fillId="0" borderId="1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9" fillId="0" borderId="1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" fillId="0" borderId="1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1" fillId="0" borderId="1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" fillId="0" borderId="1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3" fillId="0" borderId="1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4" fillId="0" borderId="1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5" fillId="0" borderId="1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6" fillId="0" borderId="1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7" fillId="0" borderId="1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8" fillId="0" borderId="1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9" fillId="0" borderId="1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0" fillId="0" borderId="1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1" fillId="0" borderId="1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2" fillId="0" borderId="1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3" fillId="0" borderId="1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4" fillId="0" borderId="1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5" fillId="0" borderId="1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6" fillId="0" borderId="1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7" fillId="0" borderId="1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8" fillId="0" borderId="1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9" fillId="0" borderId="1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0" fillId="0" borderId="1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1" fillId="0" borderId="1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" fillId="0" borderId="1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" fillId="0" borderId="1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" fillId="0" borderId="1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5" fillId="0" borderId="1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6" fillId="0" borderId="1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7" fillId="0" borderId="1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8" fillId="0" borderId="1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" fillId="0" borderId="1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" fillId="0" borderId="1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" fillId="0" borderId="1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" fillId="0" borderId="1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" fillId="0" borderId="1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" fillId="0" borderId="1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" fillId="0" borderId="1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6" fillId="0" borderId="1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" fillId="0" borderId="1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8" fillId="0" borderId="1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9" fillId="0" borderId="1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" fillId="0" borderId="1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" fillId="0" borderId="1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2" fillId="0" borderId="1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" fillId="0" borderId="1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" fillId="0" borderId="1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5" fillId="0" borderId="1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6" fillId="0" borderId="1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7" fillId="0" borderId="1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8" fillId="0" borderId="1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" fillId="0" borderId="1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0" fillId="0" borderId="1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" fillId="0" borderId="1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" fillId="0" borderId="1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3" fillId="0" borderId="1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" fillId="0" borderId="1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" fillId="0" borderId="1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" fillId="0" borderId="1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" fillId="0" borderId="1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" fillId="0" borderId="1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" fillId="0" borderId="1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0" fillId="0" borderId="1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" fillId="0" borderId="1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" fillId="0" borderId="1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" fillId="0" borderId="1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" fillId="0" borderId="1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" fillId="0" borderId="1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6" fillId="0" borderId="1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" fillId="0" borderId="1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" fillId="0" borderId="1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" fillId="0" borderId="1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" fillId="0" borderId="1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1" fillId="0" borderId="1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" fillId="0" borderId="1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3" fillId="0" borderId="1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4" fillId="0" borderId="1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" fillId="0" borderId="1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" fillId="0" borderId="1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7" fillId="0" borderId="1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8" fillId="0" borderId="1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9" fillId="0" borderId="1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" fillId="0" borderId="1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1" fillId="0" borderId="1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" fillId="0" borderId="1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" fillId="0" borderId="1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4" fillId="0" borderId="1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5" fillId="0" borderId="1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" fillId="0" borderId="1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" fillId="0" borderId="1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" fillId="0" borderId="1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" fillId="0" borderId="1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" fillId="0" borderId="1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" fillId="0" borderId="1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2" fillId="0" borderId="1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3" fillId="0" borderId="1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4" fillId="0" borderId="1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5" fillId="0" borderId="1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6" fillId="0" borderId="1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7" fillId="0" borderId="1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8" fillId="0" borderId="1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9" fillId="0" borderId="1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0" fillId="0" borderId="1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1" fillId="0" borderId="1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" fillId="0" borderId="1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3" fillId="0" borderId="1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4" fillId="0" borderId="1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" fillId="0" borderId="1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6" fillId="0" borderId="1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" fillId="0" borderId="1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" fillId="0" borderId="1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9" fillId="0" borderId="1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" fillId="0" borderId="1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" fillId="0" borderId="1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" fillId="0" borderId="1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" fillId="0" borderId="1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4" fillId="0" borderId="1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5" fillId="0" borderId="1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6" fillId="0" borderId="1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7" fillId="0" borderId="1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8" fillId="0" borderId="1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9" fillId="0" borderId="1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0" fillId="0" borderId="1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1" fillId="0" borderId="1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2" fillId="0" borderId="1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3" fillId="0" borderId="1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4" fillId="0" borderId="1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5" fillId="0" borderId="1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6" fillId="0" borderId="1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7" fillId="0" borderId="1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8" fillId="0" borderId="1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9" fillId="0" borderId="1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0" fillId="0" borderId="1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1" fillId="0" borderId="1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2" fillId="0" borderId="1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3" fillId="0" borderId="1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4" fillId="0" borderId="1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5" fillId="0" borderId="1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6" fillId="0" borderId="1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7" fillId="0" borderId="1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8" fillId="0" borderId="1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9" fillId="0" borderId="1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0" fillId="0" borderId="1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1" fillId="0" borderId="1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2" fillId="0" borderId="1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3" fillId="0" borderId="1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4" fillId="0" borderId="1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5" fillId="0" borderId="1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6" fillId="0" borderId="1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7" fillId="0" borderId="1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8" fillId="0" borderId="1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9" fillId="0" borderId="1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0" fillId="0" borderId="1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1" fillId="0" borderId="1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2" fillId="0" borderId="1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3" fillId="0" borderId="1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4" fillId="0" borderId="1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5" fillId="0" borderId="1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6" fillId="0" borderId="1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7" fillId="0" borderId="1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8" fillId="0" borderId="1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9" fillId="0" borderId="1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0" fillId="0" borderId="1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1" fillId="0" borderId="1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2" fillId="0" borderId="1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" fillId="0" borderId="1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4" fillId="0" borderId="1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5" fillId="0" borderId="1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" fillId="0" borderId="1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7" fillId="0" borderId="1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8" fillId="0" borderId="1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" fillId="0" borderId="1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0" fillId="0" borderId="1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1" fillId="0" borderId="1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2" fillId="0" borderId="1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3" fillId="0" borderId="1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4" fillId="0" borderId="1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5" fillId="0" borderId="1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6" fillId="0" borderId="1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7" fillId="0" borderId="1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8" fillId="0" borderId="1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9" fillId="0" borderId="1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0" fillId="0" borderId="1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1" fillId="0" borderId="1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2" fillId="0" borderId="1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3" fillId="0" borderId="1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4" fillId="0" borderId="1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5" fillId="0" borderId="1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6" fillId="0" borderId="1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7" fillId="0" borderId="1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8" fillId="0" borderId="1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9" fillId="0" borderId="1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0" fillId="0" borderId="1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1" fillId="0" borderId="1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2" fillId="0" borderId="1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3" fillId="0" borderId="1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4" fillId="0" borderId="1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5" fillId="0" borderId="1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6" fillId="0" borderId="1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7" fillId="0" borderId="1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8" fillId="0" borderId="1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9" fillId="0" borderId="1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0" fillId="0" borderId="1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1" fillId="0" borderId="1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2" fillId="0" borderId="1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3" fillId="0" borderId="1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4" fillId="0" borderId="1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5" fillId="0" borderId="1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6" fillId="0" borderId="1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7" fillId="0" borderId="1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8" fillId="0" borderId="1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9" fillId="0" borderId="1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0" fillId="0" borderId="1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1" fillId="0" borderId="1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2" fillId="0" borderId="1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3" fillId="0" borderId="1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4" fillId="0" borderId="1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5" fillId="0" borderId="1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6" fillId="0" borderId="1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7" fillId="0" borderId="1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8" fillId="0" borderId="1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9" fillId="0" borderId="1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0" fillId="0" borderId="1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1" fillId="0" borderId="1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2" fillId="0" borderId="1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3" fillId="0" borderId="1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4" fillId="0" borderId="1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5" fillId="0" borderId="1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6" fillId="0" borderId="1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7" fillId="0" borderId="1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8" fillId="0" borderId="1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9" fillId="0" borderId="1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0" fillId="0" borderId="1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1" fillId="0" borderId="1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2" fillId="0" borderId="1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3" fillId="0" borderId="1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4" fillId="0" borderId="1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5" fillId="0" borderId="1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6" fillId="0" borderId="1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7" fillId="0" borderId="1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8" fillId="0" borderId="1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9" fillId="0" borderId="1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0" fillId="0" borderId="1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1" fillId="0" borderId="1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2" fillId="0" borderId="1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3" fillId="0" borderId="1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4" fillId="0" borderId="1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5" fillId="0" borderId="1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6" fillId="0" borderId="1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7" fillId="0" borderId="1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8" fillId="0" borderId="1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9" fillId="0" borderId="1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0" fillId="0" borderId="1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1" fillId="0" borderId="1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2" fillId="0" borderId="1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3" fillId="0" borderId="1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4" fillId="0" borderId="1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5" fillId="0" borderId="1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6" fillId="0" borderId="1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7" fillId="0" borderId="1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8" fillId="0" borderId="1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9" fillId="0" borderId="1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0" fillId="0" borderId="1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1" fillId="0" borderId="1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2" fillId="0" borderId="1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3" fillId="0" borderId="1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4" fillId="0" borderId="1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5" fillId="0" borderId="1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6" fillId="0" borderId="1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7" fillId="0" borderId="1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8" fillId="0" borderId="1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9" fillId="0" borderId="1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0" fillId="0" borderId="1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1" fillId="0" borderId="1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2" fillId="0" borderId="1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3" fillId="0" borderId="1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4" fillId="0" borderId="1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5" fillId="0" borderId="1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6" fillId="0" borderId="1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7" fillId="0" borderId="1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8" fillId="0" borderId="1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" fillId="0" borderId="1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0" fillId="0" borderId="1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1" fillId="0" borderId="1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2" fillId="0" borderId="1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3" fillId="0" borderId="1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4" fillId="0" borderId="1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5" fillId="0" borderId="1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6" fillId="0" borderId="1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7" fillId="0" borderId="1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8" fillId="0" borderId="1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9" fillId="0" borderId="1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0" fillId="0" borderId="1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1" fillId="0" borderId="1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2" fillId="0" borderId="1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3" fillId="0" borderId="1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4" fillId="0" borderId="1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5" fillId="0" borderId="1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6" fillId="0" borderId="1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7" fillId="0" borderId="1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8" fillId="0" borderId="1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9" fillId="0" borderId="1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0" fillId="0" borderId="1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1" fillId="0" borderId="1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2" fillId="0" borderId="1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3" fillId="0" borderId="1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4" fillId="0" borderId="1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5" fillId="0" borderId="1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6" fillId="0" borderId="1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7" fillId="0" borderId="1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8" fillId="0" borderId="1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9" fillId="0" borderId="1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0" fillId="0" borderId="1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1" fillId="0" borderId="1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2" fillId="0" borderId="1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3" fillId="0" borderId="1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4" fillId="0" borderId="1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5" fillId="0" borderId="1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6" fillId="0" borderId="1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7" fillId="0" borderId="1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8" fillId="0" borderId="1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9" fillId="0" borderId="1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0" fillId="0" borderId="1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1" fillId="0" borderId="1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2" fillId="0" borderId="1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3" fillId="0" borderId="1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4" fillId="0" borderId="1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5" fillId="0" borderId="1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6" fillId="0" borderId="1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7" fillId="0" borderId="1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8" fillId="0" borderId="1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9" fillId="0" borderId="1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0" fillId="0" borderId="1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1" fillId="0" borderId="1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2" fillId="0" borderId="1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3" fillId="0" borderId="1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4" fillId="0" borderId="1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5" fillId="0" borderId="1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6" fillId="0" borderId="1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7" fillId="0" borderId="1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8" fillId="0" borderId="1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9" fillId="0" borderId="1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0" fillId="0" borderId="1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1" fillId="0" borderId="1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2" fillId="0" borderId="1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3" fillId="0" borderId="1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4" fillId="0" borderId="1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5" fillId="0" borderId="1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6" fillId="0" borderId="1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7" fillId="0" borderId="1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8" fillId="0" borderId="1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9" fillId="0" borderId="1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" fillId="0" borderId="1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" fillId="0" borderId="1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2" fillId="0" borderId="1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3" fillId="0" borderId="1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4" fillId="0" borderId="1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5" fillId="0" borderId="1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6" fillId="0" borderId="1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7" fillId="0" borderId="1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8" fillId="0" borderId="1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9" fillId="0" borderId="1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0" fillId="0" borderId="1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1" fillId="0" borderId="1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2" fillId="0" borderId="1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3" fillId="0" borderId="1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4" fillId="0" borderId="1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5" fillId="0" borderId="1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6" fillId="0" borderId="1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7" fillId="0" borderId="1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8" fillId="0" borderId="1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9" fillId="0" borderId="1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0" fillId="0" borderId="1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1" fillId="0" borderId="1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2" fillId="0" borderId="1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3" fillId="0" borderId="1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4" fillId="0" borderId="1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5" fillId="0" borderId="1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6" fillId="0" borderId="1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7" fillId="0" borderId="1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8" fillId="0" borderId="1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9" fillId="0" borderId="1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0" fillId="0" borderId="1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1" fillId="0" borderId="1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2" fillId="0" borderId="1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3" fillId="0" borderId="1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4" fillId="0" borderId="1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5" fillId="0" borderId="1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6" fillId="0" borderId="1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7" fillId="0" borderId="1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8" fillId="0" borderId="1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" fillId="0" borderId="1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0" fillId="0" borderId="1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1" fillId="0" borderId="1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" fillId="0" borderId="1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3" fillId="0" borderId="1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4" fillId="0" borderId="1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5" fillId="0" borderId="1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6" fillId="0" borderId="1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7" fillId="0" borderId="1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8" fillId="0" borderId="1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9" fillId="0" borderId="1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0" fillId="0" borderId="1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1" fillId="0" borderId="1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2" fillId="0" borderId="1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3" fillId="0" borderId="1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4" fillId="0" borderId="1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5" fillId="0" borderId="1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6" fillId="0" borderId="1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7" fillId="0" borderId="1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8" fillId="0" borderId="1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9" fillId="0" borderId="1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0" fillId="0" borderId="1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1" fillId="0" borderId="1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2" fillId="0" borderId="1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3" fillId="0" borderId="1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4" fillId="0" borderId="1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5" fillId="0" borderId="1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6" fillId="0" borderId="1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7" fillId="0" borderId="1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8" fillId="0" borderId="1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9" fillId="0" borderId="1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0" fillId="0" borderId="1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1" fillId="0" borderId="1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2" fillId="0" borderId="1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3" fillId="0" borderId="1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4" fillId="0" borderId="1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5" fillId="0" borderId="1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6" fillId="0" borderId="1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7" fillId="0" borderId="1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8" fillId="0" borderId="1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9" fillId="0" borderId="1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0" fillId="0" borderId="1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1" fillId="0" borderId="1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2" fillId="0" borderId="1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3" fillId="0" borderId="1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4" fillId="0" borderId="1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5" fillId="0" borderId="1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6" fillId="0" borderId="1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7" fillId="0" borderId="1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8" fillId="0" borderId="1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9" fillId="0" borderId="1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0" fillId="0" borderId="1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1" fillId="0" borderId="1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2" fillId="0" borderId="1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3" fillId="0" borderId="1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4" fillId="0" borderId="1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5" fillId="0" borderId="1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6" fillId="0" borderId="1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7" fillId="0" borderId="1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8" fillId="0" borderId="1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9" fillId="0" borderId="1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0" fillId="0" borderId="1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1" fillId="0" borderId="1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2" fillId="0" borderId="1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3" fillId="0" borderId="1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4" fillId="0" borderId="1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5" fillId="0" borderId="1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6" fillId="0" borderId="1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7" fillId="0" borderId="1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8" fillId="0" borderId="1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9" fillId="0" borderId="1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0" fillId="0" borderId="1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1" fillId="0" borderId="1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2" fillId="0" borderId="1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3" fillId="0" borderId="1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4" fillId="0" borderId="1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5" fillId="0" borderId="1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6" fillId="0" borderId="1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7" fillId="0" borderId="1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8" fillId="0" borderId="1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9" fillId="0" borderId="1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0" fillId="0" borderId="1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1" fillId="0" borderId="1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2" fillId="0" borderId="1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3" fillId="0" borderId="1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4" fillId="0" borderId="1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5" fillId="0" borderId="1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6" fillId="0" borderId="1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7" fillId="0" borderId="1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8" fillId="0" borderId="1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9" fillId="0" borderId="1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0" fillId="0" borderId="1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1" fillId="0" borderId="1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2" fillId="0" borderId="1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3" fillId="0" borderId="1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4" fillId="0" borderId="1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5" fillId="0" borderId="1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6" fillId="0" borderId="1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7" fillId="0" borderId="1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8" fillId="0" borderId="1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9" fillId="0" borderId="1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0" fillId="0" borderId="1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1" fillId="0" borderId="1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2" fillId="0" borderId="1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3" fillId="0" borderId="1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4" fillId="0" borderId="1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5" fillId="0" borderId="1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6" fillId="0" borderId="1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7" fillId="0" borderId="1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8" fillId="0" borderId="1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9" fillId="0" borderId="1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0" fillId="0" borderId="1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1" fillId="0" borderId="1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2" fillId="0" borderId="1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3" fillId="0" borderId="1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4" fillId="0" borderId="1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5" fillId="0" borderId="1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6" fillId="0" borderId="1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7" fillId="0" borderId="1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8" fillId="0" borderId="1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9" fillId="0" borderId="1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0" fillId="0" borderId="1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1" fillId="0" borderId="1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2" fillId="0" borderId="1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3" fillId="0" borderId="1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4" fillId="0" borderId="1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5" fillId="0" borderId="1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6" fillId="0" borderId="1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7" fillId="0" borderId="1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8" fillId="0" borderId="1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9" fillId="0" borderId="1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0" fillId="0" borderId="1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1" fillId="0" borderId="1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2" fillId="0" borderId="1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3" fillId="0" borderId="1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4" fillId="0" borderId="1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5" fillId="0" borderId="1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6" fillId="0" borderId="1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7" fillId="0" borderId="1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8" fillId="0" borderId="1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9" fillId="0" borderId="1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0" fillId="0" borderId="1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1" fillId="0" borderId="1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2" fillId="0" borderId="1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3" fillId="0" borderId="1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4" fillId="0" borderId="1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5" fillId="0" borderId="1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6" fillId="0" borderId="1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7" fillId="0" borderId="1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8" fillId="0" borderId="1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9" fillId="0" borderId="1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0" fillId="0" borderId="1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1" fillId="0" borderId="1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2" fillId="0" borderId="1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3" fillId="0" borderId="1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4" fillId="0" borderId="1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5" fillId="0" borderId="1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6" fillId="0" borderId="1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7" fillId="0" borderId="1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8" fillId="0" borderId="1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9" fillId="0" borderId="1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0" fillId="0" borderId="1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1" fillId="0" borderId="1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2" fillId="0" borderId="1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3" fillId="0" borderId="1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4" fillId="0" borderId="1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5" fillId="0" borderId="1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6" fillId="0" borderId="1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7" fillId="0" borderId="1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8" fillId="0" borderId="1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9" fillId="0" borderId="1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0" fillId="0" borderId="1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1" fillId="0" borderId="1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2" fillId="0" borderId="1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3" fillId="0" borderId="1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4" fillId="0" borderId="1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5" fillId="0" borderId="1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6" fillId="0" borderId="1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7" fillId="0" borderId="1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8" fillId="0" borderId="1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9" fillId="0" borderId="1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0" fillId="0" borderId="1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1" fillId="0" borderId="1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2" fillId="0" borderId="1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3" fillId="0" borderId="1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4" fillId="0" borderId="1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5" fillId="0" borderId="1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6" fillId="0" borderId="1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7" fillId="0" borderId="1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8" fillId="0" borderId="1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9" fillId="0" borderId="1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0" fillId="0" borderId="1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1" fillId="0" borderId="1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2" fillId="0" borderId="1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3" fillId="0" borderId="1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4" fillId="0" borderId="1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5" fillId="0" borderId="1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6" fillId="0" borderId="1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7" fillId="0" borderId="1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8" fillId="0" borderId="1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9" fillId="0" borderId="1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0" fillId="0" borderId="1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1" fillId="0" borderId="1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2" fillId="0" borderId="1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3" fillId="0" borderId="1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4" fillId="0" borderId="1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5" fillId="0" borderId="1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6" fillId="0" borderId="1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7" fillId="0" borderId="1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8" fillId="0" borderId="1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9" fillId="0" borderId="1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0" fillId="0" borderId="1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1" fillId="0" borderId="1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2" fillId="0" borderId="1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3" fillId="0" borderId="1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4" fillId="0" borderId="1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5" fillId="0" borderId="1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6" fillId="0" borderId="1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7" fillId="0" borderId="1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8" fillId="0" borderId="1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9" fillId="0" borderId="1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0" fillId="0" borderId="1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1" fillId="0" borderId="1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2" fillId="0" borderId="1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3" fillId="0" borderId="1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4" fillId="0" borderId="1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5" fillId="0" borderId="1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6" fillId="0" borderId="1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7" fillId="0" borderId="1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8" fillId="0" borderId="1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9" fillId="0" borderId="1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0" fillId="0" borderId="1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1" fillId="0" borderId="1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2" fillId="0" borderId="1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3" fillId="0" borderId="1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4" fillId="0" borderId="1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5" fillId="0" borderId="1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6" fillId="0" borderId="1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7" fillId="0" borderId="1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8" fillId="0" borderId="1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9" fillId="0" borderId="1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0" fillId="0" borderId="1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1" fillId="0" borderId="1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2" fillId="0" borderId="1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3" fillId="0" borderId="1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4" fillId="0" borderId="1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5" fillId="0" borderId="1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6" fillId="0" borderId="1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7" fillId="0" borderId="1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8" fillId="0" borderId="1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9" fillId="0" borderId="1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0" fillId="0" borderId="1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1" fillId="0" borderId="1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2" fillId="0" borderId="1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3" fillId="0" borderId="1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4" fillId="0" borderId="1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5" fillId="0" borderId="1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6" fillId="0" borderId="1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7" fillId="0" borderId="1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8" fillId="0" borderId="1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9" fillId="0" borderId="1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0" fillId="0" borderId="1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1" fillId="0" borderId="1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2" fillId="0" borderId="1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3" fillId="0" borderId="1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4" fillId="0" borderId="1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5" fillId="0" borderId="1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6" fillId="0" borderId="1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7" fillId="0" borderId="1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8" fillId="0" borderId="1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9" fillId="0" borderId="1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0" fillId="0" borderId="1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1" fillId="0" borderId="1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2" fillId="0" borderId="1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3" fillId="0" borderId="1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4" fillId="0" borderId="1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5" fillId="0" borderId="1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6" fillId="0" borderId="1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7" fillId="0" borderId="1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8" fillId="0" borderId="1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9" fillId="0" borderId="1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0" fillId="0" borderId="1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1" fillId="0" borderId="1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2" fillId="0" borderId="1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3" fillId="0" borderId="1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4" fillId="0" borderId="1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5" fillId="0" borderId="1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6" fillId="0" borderId="1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7" fillId="0" borderId="1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8" fillId="0" borderId="1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9" fillId="0" borderId="1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0" fillId="0" borderId="1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1" fillId="0" borderId="1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2" fillId="0" borderId="1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3" fillId="0" borderId="1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4" fillId="0" borderId="1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5" fillId="0" borderId="1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6" fillId="0" borderId="1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7" fillId="0" borderId="1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8" fillId="0" borderId="1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9" fillId="0" borderId="1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0" fillId="0" borderId="1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1" fillId="0" borderId="1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2" fillId="0" borderId="1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3" fillId="0" borderId="1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4" fillId="0" borderId="1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5" fillId="0" borderId="1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6" fillId="0" borderId="1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7" fillId="0" borderId="1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8" fillId="0" borderId="1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9" fillId="0" borderId="1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0" fillId="0" borderId="1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1" fillId="0" borderId="1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2" fillId="0" borderId="1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3" fillId="0" borderId="1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4" fillId="0" borderId="1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5" fillId="0" borderId="1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6" fillId="0" borderId="1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7" fillId="0" borderId="1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8" fillId="0" borderId="1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9" fillId="0" borderId="1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0" fillId="0" borderId="1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1" fillId="0" borderId="1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2" fillId="0" borderId="1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3" fillId="0" borderId="1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4" fillId="0" borderId="1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5" fillId="0" borderId="1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6" fillId="0" borderId="1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7" fillId="0" borderId="1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8" fillId="0" borderId="1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9" fillId="0" borderId="1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0" fillId="0" borderId="1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1" fillId="0" borderId="1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2" fillId="0" borderId="1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3" fillId="0" borderId="1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4" fillId="0" borderId="1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5" fillId="0" borderId="1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6" fillId="0" borderId="1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7" fillId="0" borderId="1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8" fillId="0" borderId="1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9" fillId="0" borderId="1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0" fillId="0" borderId="1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1" fillId="0" borderId="1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2" fillId="0" borderId="1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3" fillId="0" borderId="1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4" fillId="0" borderId="1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5" fillId="0" borderId="1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6" fillId="0" borderId="1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7" fillId="0" borderId="1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8" fillId="0" borderId="1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opLeftCell="A12" workbookViewId="0">
      <selection activeCell="E24" sqref="E24:J102"/>
    </sheetView>
  </sheetViews>
  <sheetFormatPr defaultRowHeight="15"/>
  <sheetData>
    <row r="1">
      <c r="A1" t="s">
        <v>29</v>
      </c>
    </row>
    <row r="2">
      <c r="A2" t="s">
        <v>0</v>
      </c>
      <c r="B2" t="s">
        <v>1</v>
      </c>
      <c r="E2" t="s">
        <v>2</v>
      </c>
      <c r="H2" t="s">
        <v>3</v>
      </c>
    </row>
    <row r="3">
      <c r="B3" t="s">
        <v>30</v>
      </c>
      <c r="C3" t="s">
        <v>31</v>
      </c>
      <c r="D3" t="s">
        <v>32</v>
      </c>
      <c r="E3" t="s">
        <v>30</v>
      </c>
      <c r="F3" t="s">
        <v>31</v>
      </c>
      <c r="G3" t="s">
        <v>32</v>
      </c>
      <c r="H3" t="s">
        <v>30</v>
      </c>
      <c r="I3" t="s">
        <v>31</v>
      </c>
      <c r="J3" t="s">
        <v>32</v>
      </c>
    </row>
    <row r="4">
      <c r="A4">
        <v>0</v>
      </c>
      <c r="B4">
        <v>12717.359178888451</v>
      </c>
      <c r="C4">
        <v>2253.7484311962617</v>
      </c>
      <c r="D4" s="1550">
        <f>+3*C4/(B4+C4)</f>
      </c>
      <c r="E4">
        <v>8123.3586392349107</v>
      </c>
      <c r="F4">
        <v>1194.754729498082</v>
      </c>
      <c r="G4" s="1569">
        <f>+3*F4/(E4+F4)</f>
      </c>
      <c r="H4">
        <v>1577.274872416579</v>
      </c>
      <c r="I4">
        <v>488.94366174012293</v>
      </c>
      <c r="J4" s="1664">
        <f>+3*I4/(H4+I4)</f>
      </c>
      <c r="K4" t="s">
        <v>11</v>
      </c>
    </row>
    <row r="5">
      <c r="A5">
        <f>1+A4</f>
        <v>1</v>
      </c>
      <c r="B5">
        <v>13025.909678717744</v>
      </c>
      <c r="C5">
        <v>2723.990770674357</v>
      </c>
      <c r="D5" s="1551">
        <f>+3*C5/(B5+C5)</f>
      </c>
      <c r="E5">
        <v>7614.8739870654354</v>
      </c>
      <c r="F5">
        <v>1449.4370904590155</v>
      </c>
      <c r="G5" s="1570">
        <f>+3*F5/(E5+F5)</f>
      </c>
      <c r="H5">
        <v>1714.0299198288426</v>
      </c>
      <c r="I5">
        <v>536.52203313663767</v>
      </c>
      <c r="J5" s="1665">
        <f>+3*I5/(H5+I5)</f>
      </c>
    </row>
    <row r="6">
      <c r="A6">
        <f t="shared" ref="A6:A21" si="3">1+A5</f>
        <v>2</v>
      </c>
      <c r="B6">
        <v>13513.692239214663</v>
      </c>
      <c r="C6">
        <v>2755.2789394213792</v>
      </c>
      <c r="D6" s="1552">
        <f>+3*C6/(B6+C6)</f>
      </c>
      <c r="E6">
        <v>7623.5168789616891</v>
      </c>
      <c r="F6">
        <v>1312.5770660685189</v>
      </c>
      <c r="G6" s="1571">
        <f>+3*F6/(E6+F6)</f>
      </c>
      <c r="H6">
        <v>1919.5579562396076</v>
      </c>
      <c r="I6">
        <v>585.3456435817626</v>
      </c>
      <c r="J6" s="1666">
        <f>+3*I6/(H6+I6)</f>
      </c>
    </row>
    <row r="7">
      <c r="A7">
        <f t="shared" si="3"/>
        <v>3</v>
      </c>
      <c r="B7">
        <v>14080.734800001177</v>
      </c>
      <c r="C7">
        <v>2551.1293232120643</v>
      </c>
      <c r="D7" s="1553">
        <f>+3*C7/(B7+C7)</f>
      </c>
      <c r="E7">
        <v>7556.7222193825137</v>
      </c>
      <c r="F7">
        <v>1224.4383949754513</v>
      </c>
      <c r="G7" s="1572">
        <f>+3*F7/(E7+F7)</f>
      </c>
      <c r="H7">
        <v>2004.7896579631333</v>
      </c>
      <c r="I7">
        <v>521.41217828797937</v>
      </c>
      <c r="J7" s="1667">
        <f>+3*I7/(H7+I7)</f>
      </c>
    </row>
    <row r="8">
      <c r="A8">
        <f t="shared" si="3"/>
        <v>4</v>
      </c>
      <c r="B8">
        <v>14476.797315486807</v>
      </c>
      <c r="C8">
        <v>2451.8324298866801</v>
      </c>
      <c r="D8" s="1554">
        <f>+3*C8/(B8+C8)</f>
      </c>
      <c r="E8">
        <v>7672.7248766074254</v>
      </c>
      <c r="F8">
        <v>1051.9687920572196</v>
      </c>
      <c r="G8" s="1573">
        <f>+3*F8/(E8+F8)</f>
      </c>
      <c r="H8">
        <v>1974.1998740416468</v>
      </c>
      <c r="I8">
        <v>458.81800139540536</v>
      </c>
      <c r="J8" s="1668">
        <f>+3*I8/(H8+I8)</f>
      </c>
    </row>
    <row r="9">
      <c r="A9">
        <f t="shared" si="3"/>
        <v>5</v>
      </c>
      <c r="B9">
        <v>13927.910172135305</v>
      </c>
      <c r="C9">
        <v>2012.3322781149557</v>
      </c>
      <c r="D9" s="1555">
        <f>+3*C9/(B9+C9)</f>
      </c>
      <c r="E9">
        <v>7876.2436119616832</v>
      </c>
      <c r="F9">
        <v>922.22791885729259</v>
      </c>
      <c r="G9" s="1574">
        <f>+3*F9/(E9+F9)</f>
      </c>
      <c r="H9">
        <v>1894.7181624095149</v>
      </c>
      <c r="I9">
        <v>377.17979271949099</v>
      </c>
      <c r="J9" s="1669">
        <f>+3*I9/(H9+I9)</f>
      </c>
    </row>
    <row r="10">
      <c r="A10">
        <f t="shared" si="3"/>
        <v>6</v>
      </c>
      <c r="B10">
        <v>13818.040635450699</v>
      </c>
      <c r="C10">
        <v>2023.5818623371754</v>
      </c>
      <c r="D10" s="1556">
        <f>+3*C10/(B10+C10)</f>
      </c>
      <c r="E10">
        <v>7880.0718530506174</v>
      </c>
      <c r="F10">
        <v>973.37699509939216</v>
      </c>
      <c r="G10" s="1575">
        <f>+3*F10/(E10+F10)</f>
      </c>
      <c r="H10">
        <v>1819.280558398174</v>
      </c>
      <c r="I10">
        <v>374.56432973469822</v>
      </c>
      <c r="J10" s="1670">
        <f>+3*I10/(H10+I10)</f>
      </c>
    </row>
    <row r="11">
      <c r="A11">
        <f t="shared" si="3"/>
        <v>7</v>
      </c>
      <c r="B11">
        <v>13944.52538688447</v>
      </c>
      <c r="C11">
        <v>1868.9902361137101</v>
      </c>
      <c r="D11" s="1557">
        <f>+3*C11/(B11+C11)</f>
      </c>
      <c r="E11">
        <v>8038.6227631161501</v>
      </c>
      <c r="F11">
        <v>873.84594408717919</v>
      </c>
      <c r="G11" s="1576">
        <f>+3*F11/(E11+F11)</f>
      </c>
      <c r="H11">
        <v>1829.6573040724049</v>
      </c>
      <c r="I11">
        <v>365.59649151262107</v>
      </c>
      <c r="J11" s="1671">
        <f>+3*I11/(H11+I11)</f>
      </c>
    </row>
    <row r="12">
      <c r="A12">
        <f t="shared" si="3"/>
        <v>8</v>
      </c>
      <c r="B12">
        <v>14046.943632412349</v>
      </c>
      <c r="C12">
        <v>1708.6713696509014</v>
      </c>
      <c r="D12" s="1558">
        <f>+3*C12/(B12+C12)</f>
      </c>
      <c r="E12">
        <v>8131.7857229890942</v>
      </c>
      <c r="F12">
        <v>787.81168140579302</v>
      </c>
      <c r="G12" s="1577">
        <f>+3*F12/(E12+F12)</f>
      </c>
      <c r="H12">
        <v>1831.2229513401883</v>
      </c>
      <c r="I12">
        <v>325.20039536327641</v>
      </c>
      <c r="J12" s="1672">
        <f>+3*I12/(H12+I12)</f>
      </c>
    </row>
    <row r="13">
      <c r="A13">
        <f t="shared" si="3"/>
        <v>9</v>
      </c>
      <c r="B13">
        <v>14006.521094937438</v>
      </c>
      <c r="C13">
        <v>1754.4166037660311</v>
      </c>
      <c r="D13" s="1559">
        <f>+3*C13/(B13+C13)</f>
      </c>
      <c r="E13">
        <v>8002.4076339217199</v>
      </c>
      <c r="F13">
        <v>832.99554358044134</v>
      </c>
      <c r="G13" s="1578">
        <f>+3*F13/(E13+F13)</f>
      </c>
      <c r="H13">
        <v>1845.309719416595</v>
      </c>
      <c r="I13">
        <v>319.79900192850471</v>
      </c>
      <c r="J13" s="1673">
        <f>+3*I13/(H13+I13)</f>
      </c>
    </row>
    <row r="14">
      <c r="A14">
        <f t="shared" si="3"/>
        <v>10</v>
      </c>
      <c r="B14">
        <v>13914.818423790583</v>
      </c>
      <c r="C14">
        <v>1705.8396267004093</v>
      </c>
      <c r="D14" s="1560">
        <f>+3*C14/(B14+C14)</f>
      </c>
      <c r="E14">
        <v>8027.3691033359437</v>
      </c>
      <c r="F14">
        <v>836.03948668289217</v>
      </c>
      <c r="G14" s="1579">
        <f>+3*F14/(E14+F14)</f>
      </c>
      <c r="H14">
        <v>1842.4361907827083</v>
      </c>
      <c r="I14">
        <v>286.13729375730895</v>
      </c>
      <c r="J14" s="1674">
        <f>+3*I14/(H14+I14)</f>
      </c>
    </row>
    <row r="15">
      <c r="A15">
        <f t="shared" si="3"/>
        <v>11</v>
      </c>
      <c r="B15">
        <v>13751.626051762314</v>
      </c>
      <c r="C15">
        <v>1670.3996422224009</v>
      </c>
      <c r="D15" s="1561">
        <f>+3*C15/(B15+C15)</f>
      </c>
      <c r="E15">
        <v>7977.0468303891403</v>
      </c>
      <c r="F15">
        <v>830.91974130397466</v>
      </c>
      <c r="G15" s="1580">
        <f>+3*F15/(E15+F15)</f>
      </c>
      <c r="H15">
        <v>1766.16101260244</v>
      </c>
      <c r="I15">
        <v>295.21687078989771</v>
      </c>
      <c r="J15" s="1675">
        <f>+3*I15/(H15+I15)</f>
      </c>
    </row>
    <row r="16">
      <c r="A16">
        <f t="shared" si="3"/>
        <v>12</v>
      </c>
      <c r="B16">
        <v>13898.643505249938</v>
      </c>
      <c r="C16">
        <v>1601.2916501814025</v>
      </c>
      <c r="D16" s="1562">
        <f>+3*C16/(B16+C16)</f>
      </c>
      <c r="E16">
        <v>8085.4686856250355</v>
      </c>
      <c r="F16">
        <v>795.73172682210168</v>
      </c>
      <c r="G16" s="1581">
        <f>+3*F16/(E16+F16)</f>
      </c>
      <c r="H16">
        <v>1909.7451230302268</v>
      </c>
      <c r="I16">
        <v>269.3609559296961</v>
      </c>
      <c r="J16" s="1676">
        <f>+3*I16/(H16+I16)</f>
      </c>
    </row>
    <row r="17">
      <c r="A17">
        <f t="shared" si="3"/>
        <v>13</v>
      </c>
      <c r="B17">
        <v>13750.941680448359</v>
      </c>
      <c r="C17">
        <v>1593.8627981958039</v>
      </c>
      <c r="D17" s="1563">
        <f>+3*C17/(B17+C17)</f>
      </c>
      <c r="E17">
        <v>8002.4067269472598</v>
      </c>
      <c r="F17">
        <v>789.41726715401376</v>
      </c>
      <c r="G17" s="1582">
        <f>+3*F17/(E17+F17)</f>
      </c>
      <c r="H17">
        <v>1804.1023567335901</v>
      </c>
      <c r="I17">
        <v>285.3713424991235</v>
      </c>
      <c r="J17" s="1677">
        <f>+3*I17/(H17+I17)</f>
      </c>
    </row>
    <row r="18">
      <c r="A18">
        <f t="shared" si="3"/>
        <v>14</v>
      </c>
      <c r="B18">
        <v>13907.650924056197</v>
      </c>
      <c r="C18">
        <v>1614.3289923700497</v>
      </c>
      <c r="D18" s="1564">
        <f>+3*C18/(B18+C18)</f>
      </c>
      <c r="E18">
        <v>8179.2402715249136</v>
      </c>
      <c r="F18">
        <v>803.89061501173705</v>
      </c>
      <c r="G18" s="1583">
        <f>+3*F18/(E18+F18)</f>
      </c>
      <c r="H18">
        <v>1862.6252332543988</v>
      </c>
      <c r="I18">
        <v>272.7424135072618</v>
      </c>
      <c r="J18" s="1678">
        <f>+3*I18/(H18+I18)</f>
      </c>
    </row>
    <row r="19">
      <c r="A19">
        <f t="shared" si="3"/>
        <v>15</v>
      </c>
      <c r="B19">
        <v>14071.824798339485</v>
      </c>
      <c r="C19">
        <v>1681.1907173343113</v>
      </c>
      <c r="D19" s="1565">
        <f>+3*C19/(B19+C19)</f>
      </c>
      <c r="E19">
        <v>8471.1672698939183</v>
      </c>
      <c r="F19">
        <v>825.78490323032827</v>
      </c>
      <c r="G19" s="1584">
        <f>+3*F19/(E19+F19)</f>
      </c>
      <c r="H19">
        <v>1842.98948659795</v>
      </c>
      <c r="I19">
        <v>292.06448724757843</v>
      </c>
      <c r="J19" s="1679">
        <f>+3*I19/(H19+I19)</f>
      </c>
    </row>
    <row r="20">
      <c r="A20">
        <f t="shared" si="3"/>
        <v>16</v>
      </c>
      <c r="B20">
        <v>14321.034201230996</v>
      </c>
      <c r="C20">
        <v>1866.9010913854081</v>
      </c>
      <c r="D20" s="1566">
        <f>+3*C20/(B20+C20)</f>
      </c>
      <c r="E20">
        <v>8424.2735149460987</v>
      </c>
      <c r="F20">
        <v>952.06062136024366</v>
      </c>
      <c r="G20" s="1585">
        <f>+3*F20/(E20+F20)</f>
      </c>
      <c r="H20">
        <v>1902.7320325444523</v>
      </c>
      <c r="I20">
        <v>340.54691387224472</v>
      </c>
      <c r="J20" s="1680">
        <f>+3*I20/(H20+I20)</f>
      </c>
    </row>
    <row r="21">
      <c r="A21">
        <f t="shared" si="3"/>
        <v>17</v>
      </c>
      <c r="B21">
        <v>14451.736489842579</v>
      </c>
      <c r="C21">
        <v>1999.5030283871515</v>
      </c>
      <c r="D21" s="1567">
        <f>+3*C21/(B21+C21)</f>
      </c>
      <c r="E21">
        <v>8558.9972596743864</v>
      </c>
      <c r="F21">
        <v>1060.4236337183982</v>
      </c>
      <c r="G21" s="1586">
        <f>+3*F21/(E21+F21)</f>
      </c>
      <c r="H21">
        <v>1929.9874070338201</v>
      </c>
      <c r="I21">
        <v>351.35837429011451</v>
      </c>
      <c r="J21" s="1681">
        <f>+3*I21/(H21+I21)</f>
      </c>
    </row>
    <row r="22">
      <c r="A22" t="s">
        <v>13</v>
      </c>
      <c r="D22" s="1568">
        <f>SUM(D4:D21)</f>
      </c>
      <c r="G22" s="1587">
        <f>SUM(G4:G21)</f>
      </c>
      <c r="J22" s="1682">
        <f>SUM(J4:J21)</f>
      </c>
    </row>
    <row r="23">
      <c r="D23" s="1"/>
    </row>
    <row r="24">
      <c r="A24" t="s">
        <v>5</v>
      </c>
      <c r="D24">
        <v>0</v>
      </c>
      <c r="E24">
        <v>1299.3827685666586</v>
      </c>
      <c r="F24">
        <v>328.22817318247508</v>
      </c>
      <c r="G24" s="1588">
        <f>+3*F24/(E24+F24)</f>
      </c>
      <c r="H24">
        <v>2657.7724448144481</v>
      </c>
      <c r="I24">
        <v>658.21493798298332</v>
      </c>
      <c r="J24" s="1683">
        <f>+3*I24/(H24+I24)</f>
      </c>
      <c r="K24" t="s">
        <v>4</v>
      </c>
    </row>
    <row r="25">
      <c r="D25">
        <f>1+D24</f>
        <v>1</v>
      </c>
      <c r="E25">
        <v>1637.2780126003652</v>
      </c>
      <c r="F25">
        <v>438.64763488563017</v>
      </c>
      <c r="G25" s="1589">
        <f>+3*F25/(E25+F25)</f>
      </c>
      <c r="H25">
        <v>2845.0103129744211</v>
      </c>
      <c r="I25">
        <v>784.79248843398057</v>
      </c>
      <c r="J25" s="1684">
        <f>+3*I25/(H25+I25)</f>
      </c>
    </row>
    <row r="26">
      <c r="D26">
        <f t="shared" ref="D26:D41" si="6">1+D25</f>
        <v>2</v>
      </c>
      <c r="E26">
        <v>1844.6955255695002</v>
      </c>
      <c r="F26">
        <v>478.67427348548125</v>
      </c>
      <c r="G26" s="1590">
        <f>+3*F26/(E26+F26)</f>
      </c>
      <c r="H26">
        <v>3096.4887304631061</v>
      </c>
      <c r="I26">
        <v>764.51130756783493</v>
      </c>
      <c r="J26" s="1685">
        <f>+3*I26/(H26+I26)</f>
      </c>
    </row>
    <row r="27">
      <c r="D27">
        <f t="shared" si="6"/>
        <v>3</v>
      </c>
      <c r="E27">
        <v>2031.4609409474094</v>
      </c>
      <c r="F27">
        <v>426.15187012330426</v>
      </c>
      <c r="G27" s="1591">
        <f>+3*F27/(E27+F27)</f>
      </c>
      <c r="H27">
        <v>3178.4909466301251</v>
      </c>
      <c r="I27">
        <v>670.65064438019681</v>
      </c>
      <c r="J27" s="1686">
        <f>+3*I27/(H27+I27)</f>
      </c>
    </row>
    <row r="28">
      <c r="D28">
        <f t="shared" si="6"/>
        <v>4</v>
      </c>
      <c r="E28">
        <v>2017.7462926885491</v>
      </c>
      <c r="F28">
        <v>474.24563784440903</v>
      </c>
      <c r="G28" s="1592">
        <f>+3*F28/(E28+F28)</f>
      </c>
      <c r="H28">
        <v>3212.7727185716726</v>
      </c>
      <c r="I28">
        <v>677.96084581304081</v>
      </c>
      <c r="J28" s="1687">
        <f>+3*I28/(H28+I28)</f>
      </c>
    </row>
    <row r="29">
      <c r="D29">
        <f t="shared" si="6"/>
        <v>5</v>
      </c>
      <c r="E29">
        <v>1665.5804791936557</v>
      </c>
      <c r="F29">
        <v>334.28856423330166</v>
      </c>
      <c r="G29" s="1593">
        <f>+3*F29/(E29+F29)</f>
      </c>
      <c r="H29">
        <v>2976.3057628848901</v>
      </c>
      <c r="I29">
        <v>532.24346107440306</v>
      </c>
      <c r="J29" s="1688">
        <f>+3*I29/(H29+I29)</f>
      </c>
    </row>
    <row r="30">
      <c r="D30">
        <f t="shared" si="6"/>
        <v>6</v>
      </c>
      <c r="E30">
        <v>1717.7637364575351</v>
      </c>
      <c r="F30">
        <v>327.60608280477913</v>
      </c>
      <c r="G30" s="1594">
        <f>+3*F30/(E30+F30)</f>
      </c>
      <c r="H30">
        <v>2847.3682191471435</v>
      </c>
      <c r="I30">
        <v>528.71752791391225</v>
      </c>
      <c r="J30" s="1689">
        <f>+3*I30/(H30+I30)</f>
      </c>
    </row>
    <row r="31">
      <c r="D31">
        <f t="shared" si="6"/>
        <v>7</v>
      </c>
      <c r="E31">
        <v>1791.8084485457834</v>
      </c>
      <c r="F31">
        <v>347.282769817077</v>
      </c>
      <c r="G31" s="1595">
        <f>+3*F31/(E31+F31)</f>
      </c>
      <c r="H31">
        <v>2854.3112502862768</v>
      </c>
      <c r="I31">
        <v>436.06857365888732</v>
      </c>
      <c r="J31" s="1690">
        <f>+3*I31/(H31+I31)</f>
      </c>
    </row>
    <row r="32">
      <c r="D32">
        <f t="shared" si="6"/>
        <v>8</v>
      </c>
      <c r="E32">
        <v>1783.5884683692752</v>
      </c>
      <c r="F32">
        <v>328.95024563197427</v>
      </c>
      <c r="G32" s="1596">
        <f>+3*F32/(E32+F32)</f>
      </c>
      <c r="H32">
        <v>2862.9308063170183</v>
      </c>
      <c r="I32">
        <v>412.12630610941426</v>
      </c>
      <c r="J32" s="1691">
        <f>+3*I32/(H32+I32)</f>
      </c>
    </row>
    <row r="33">
      <c r="D33">
        <f t="shared" si="6"/>
        <v>9</v>
      </c>
      <c r="E33">
        <v>1953.58549057857</v>
      </c>
      <c r="F33">
        <v>300.97591673961239</v>
      </c>
      <c r="G33" s="1597">
        <f>+3*F33/(E33+F33)</f>
      </c>
      <c r="H33">
        <v>2954.2753098028447</v>
      </c>
      <c r="I33">
        <v>466.48303613169287</v>
      </c>
      <c r="J33" s="1692">
        <f>+3*I33/(H33+I33)</f>
      </c>
    </row>
    <row r="34">
      <c r="D34">
        <f t="shared" si="6"/>
        <v>10</v>
      </c>
      <c r="E34">
        <v>1934.0392162581468</v>
      </c>
      <c r="F34">
        <v>294.5781827317586</v>
      </c>
      <c r="G34" s="1598">
        <f>+3*F34/(E34+F34)</f>
      </c>
      <c r="H34">
        <v>2886.220612024923</v>
      </c>
      <c r="I34">
        <v>436.63862731243182</v>
      </c>
      <c r="J34" s="1693">
        <f>+3*I34/(H34+I34)</f>
      </c>
    </row>
    <row r="35">
      <c r="D35">
        <f t="shared" si="6"/>
        <v>11</v>
      </c>
      <c r="E35">
        <v>1881.10565076187</v>
      </c>
      <c r="F35">
        <v>295.47574258223523</v>
      </c>
      <c r="G35" s="1599">
        <f>+3*F35/(E35+F35)</f>
      </c>
      <c r="H35">
        <v>2926.5818008302695</v>
      </c>
      <c r="I35">
        <v>427.79253569138632</v>
      </c>
      <c r="J35" s="1694">
        <f>+3*I35/(H35+I35)</f>
      </c>
    </row>
    <row r="36">
      <c r="D36">
        <f t="shared" si="6"/>
        <v>12</v>
      </c>
      <c r="E36">
        <v>1891.6869960614547</v>
      </c>
      <c r="F36">
        <v>270.21699941265081</v>
      </c>
      <c r="G36" s="1600">
        <f>+3*F36/(E36+F36)</f>
      </c>
      <c r="H36">
        <v>3006.4626733460927</v>
      </c>
      <c r="I36">
        <v>369.67027426820374</v>
      </c>
      <c r="J36" s="1695">
        <f>+3*I36/(H36+I36)</f>
      </c>
    </row>
    <row r="37">
      <c r="D37">
        <f t="shared" si="6"/>
        <v>13</v>
      </c>
      <c r="E37">
        <v>1876.0675084616494</v>
      </c>
      <c r="F37">
        <v>274.95698480892264</v>
      </c>
      <c r="G37" s="1601">
        <f>+3*F37/(E37+F37)</f>
      </c>
      <c r="H37">
        <v>2991.1244056261289</v>
      </c>
      <c r="I37">
        <v>369.71962690249734</v>
      </c>
      <c r="J37" s="1696">
        <f>+3*I37/(H37+I37)</f>
      </c>
    </row>
    <row r="38">
      <c r="D38">
        <f t="shared" si="6"/>
        <v>14</v>
      </c>
      <c r="E38">
        <v>1846.2800639442676</v>
      </c>
      <c r="F38">
        <v>280.89489845204815</v>
      </c>
      <c r="G38" s="1602">
        <f>+3*F38/(E38+F38)</f>
      </c>
      <c r="H38">
        <v>3045.2949497939298</v>
      </c>
      <c r="I38">
        <v>358.41511160251156</v>
      </c>
      <c r="J38" s="1697">
        <f>+3*I38/(H38+I38)</f>
      </c>
    </row>
    <row r="39">
      <c r="D39">
        <f t="shared" si="6"/>
        <v>15</v>
      </c>
      <c r="E39">
        <v>1889.5659742863747</v>
      </c>
      <c r="F39">
        <v>330.36564035088031</v>
      </c>
      <c r="G39" s="1603">
        <f>+3*F39/(E39+F39)</f>
      </c>
      <c r="H39">
        <v>3061.449164514092</v>
      </c>
      <c r="I39">
        <v>394.44763080533153</v>
      </c>
      <c r="J39" s="1698">
        <f>+3*I39/(H39+I39)</f>
      </c>
    </row>
    <row r="40">
      <c r="D40">
        <f t="shared" si="6"/>
        <v>16</v>
      </c>
      <c r="E40">
        <v>2025.9686936066184</v>
      </c>
      <c r="F40">
        <v>343.08699032216515</v>
      </c>
      <c r="G40" s="1604">
        <f>+3*F40/(E40+F40)</f>
      </c>
      <c r="H40">
        <v>3098.2448265264316</v>
      </c>
      <c r="I40">
        <v>423.20916304627389</v>
      </c>
      <c r="J40" s="1699">
        <f>+3*I40/(H40+I40)</f>
      </c>
    </row>
    <row r="41">
      <c r="D41">
        <f t="shared" si="6"/>
        <v>17</v>
      </c>
      <c r="E41">
        <v>2099.8241874359214</v>
      </c>
      <c r="F41">
        <v>342.94493825769126</v>
      </c>
      <c r="G41" s="1605">
        <f>+3*F41/(E41+F41)</f>
      </c>
      <c r="H41">
        <v>3170.489875989284</v>
      </c>
      <c r="I41">
        <v>452.74309076192077</v>
      </c>
      <c r="J41" s="1700">
        <f>+3*I41/(H41+I41)</f>
      </c>
    </row>
    <row r="42">
      <c r="A42" t="s">
        <v>13</v>
      </c>
      <c r="D42" t="s">
        <v>13</v>
      </c>
      <c r="G42" s="1606">
        <f>SUM(G24:G41)</f>
      </c>
      <c r="J42" s="1701">
        <f>SUM(J24:J41)</f>
      </c>
    </row>
    <row r="44">
      <c r="A44" t="s">
        <v>6</v>
      </c>
      <c r="D44">
        <v>0</v>
      </c>
      <c r="E44">
        <v>2377.8722988146947</v>
      </c>
      <c r="F44">
        <v>546.23770170878595</v>
      </c>
      <c r="G44" s="1607">
        <f>+3*F44/(E44+F44)</f>
      </c>
      <c r="H44">
        <v>3602.3067810047169</v>
      </c>
      <c r="I44">
        <v>674.5520973444734</v>
      </c>
      <c r="J44" s="1702">
        <f>+3*I44/(H44+I44)</f>
      </c>
      <c r="K44" t="s">
        <v>7</v>
      </c>
    </row>
    <row r="45">
      <c r="D45">
        <f>1+D44</f>
        <v>1</v>
      </c>
      <c r="E45">
        <v>2607.3262928931272</v>
      </c>
      <c r="F45">
        <v>598.74251963602694</v>
      </c>
      <c r="G45" s="1608">
        <f>+3*F45/(E45+F45)</f>
      </c>
      <c r="H45">
        <v>3856.46109420128</v>
      </c>
      <c r="I45">
        <v>802.4604063949796</v>
      </c>
      <c r="J45" s="1703">
        <f>+3*I45/(H45+I45)</f>
      </c>
    </row>
    <row r="46">
      <c r="D46">
        <f t="shared" ref="D46:D61" si="9">1+D45</f>
        <v>2</v>
      </c>
      <c r="E46">
        <v>2754.1572883897461</v>
      </c>
      <c r="F46">
        <v>646.17661367301559</v>
      </c>
      <c r="G46" s="1609">
        <f>+3*F46/(E46+F46)</f>
      </c>
      <c r="H46">
        <v>4099.6245173195875</v>
      </c>
      <c r="I46">
        <v>798.62275142826593</v>
      </c>
      <c r="J46" s="1704">
        <f>+3*I46/(H46+I46)</f>
      </c>
    </row>
    <row r="47">
      <c r="D47">
        <f t="shared" si="9"/>
        <v>3</v>
      </c>
      <c r="E47">
        <v>2993.5181607278137</v>
      </c>
      <c r="F47">
        <v>595.10826162298736</v>
      </c>
      <c r="G47" s="1610">
        <f>+3*F47/(E47+F47)</f>
      </c>
      <c r="H47">
        <v>4411.4192249683911</v>
      </c>
      <c r="I47">
        <v>807.23444605098985</v>
      </c>
      <c r="J47" s="1705">
        <f>+3*I47/(H47+I47)</f>
      </c>
    </row>
    <row r="48">
      <c r="D48">
        <f t="shared" si="9"/>
        <v>4</v>
      </c>
      <c r="E48">
        <v>3110.9625648037663</v>
      </c>
      <c r="F48">
        <v>589.65374826353457</v>
      </c>
      <c r="G48" s="1611">
        <f>+3*F48/(E48+F48)</f>
      </c>
      <c r="H48">
        <v>4591.4364298338314</v>
      </c>
      <c r="I48">
        <v>829.02770573013697</v>
      </c>
      <c r="J48" s="1706">
        <f>+3*I48/(H48+I48)</f>
      </c>
    </row>
    <row r="49">
      <c r="D49">
        <f t="shared" si="9"/>
        <v>5</v>
      </c>
      <c r="E49">
        <v>3007.69818735631</v>
      </c>
      <c r="F49">
        <v>526.19312398889156</v>
      </c>
      <c r="G49" s="1612">
        <f>+3*F49/(E49+F49)</f>
      </c>
      <c r="H49">
        <v>4490.2293360799822</v>
      </c>
      <c r="I49">
        <v>708.00114848512635</v>
      </c>
      <c r="J49" s="1707">
        <f>+3*I49/(H49+I49)</f>
      </c>
    </row>
    <row r="50">
      <c r="D50">
        <f t="shared" si="9"/>
        <v>6</v>
      </c>
      <c r="E50">
        <v>2896.9984555397864</v>
      </c>
      <c r="F50">
        <v>502.0696390376512</v>
      </c>
      <c r="G50" s="1613">
        <f>+3*F50/(E50+F50)</f>
      </c>
      <c r="H50">
        <v>4619.6257128173347</v>
      </c>
      <c r="I50">
        <v>712.47573327339273</v>
      </c>
      <c r="J50" s="1708">
        <f>+3*I50/(H50+I50)</f>
      </c>
    </row>
    <row r="51">
      <c r="D51">
        <f t="shared" si="9"/>
        <v>7</v>
      </c>
      <c r="E51">
        <v>2855.1500049562619</v>
      </c>
      <c r="F51">
        <v>451.88545540358768</v>
      </c>
      <c r="G51" s="1614">
        <f>+3*F51/(E51+F51)</f>
      </c>
      <c r="H51">
        <v>4783.5110907314656</v>
      </c>
      <c r="I51">
        <v>673.10486165835835</v>
      </c>
      <c r="J51" s="1709">
        <f>+3*I51/(H51+I51)</f>
      </c>
    </row>
    <row r="52">
      <c r="D52">
        <f t="shared" si="9"/>
        <v>8</v>
      </c>
      <c r="E52">
        <v>2862.731397590022</v>
      </c>
      <c r="F52">
        <v>424.61431411640524</v>
      </c>
      <c r="G52" s="1615">
        <f>+3*F52/(E52+F52)</f>
      </c>
      <c r="H52">
        <v>4853.9688445763595</v>
      </c>
      <c r="I52">
        <v>652.00837244356887</v>
      </c>
      <c r="J52" s="1710">
        <f>+3*I52/(H52+I52)</f>
      </c>
    </row>
    <row r="53">
      <c r="D53">
        <f t="shared" si="9"/>
        <v>9</v>
      </c>
      <c r="E53">
        <v>2842.8548373184635</v>
      </c>
      <c r="F53">
        <v>434.71285230840061</v>
      </c>
      <c r="G53" s="1616">
        <f>+3*F53/(E53+F53)</f>
      </c>
      <c r="H53">
        <v>4964.1082111409505</v>
      </c>
      <c r="I53">
        <v>644.09371873079601</v>
      </c>
      <c r="J53" s="1711">
        <f>+3*I53/(H53+I53)</f>
      </c>
    </row>
    <row r="54">
      <c r="D54">
        <f t="shared" si="9"/>
        <v>10</v>
      </c>
      <c r="E54">
        <v>2757.6890448011027</v>
      </c>
      <c r="F54">
        <v>400.09528395177921</v>
      </c>
      <c r="G54" s="1617">
        <f>+3*F54/(E54+F54)</f>
      </c>
      <c r="H54">
        <v>4923.2500026812513</v>
      </c>
      <c r="I54">
        <v>677.72168873896601</v>
      </c>
      <c r="J54" s="1712">
        <f>+3*I54/(H54+I54)</f>
      </c>
    </row>
    <row r="55">
      <c r="D55">
        <f t="shared" si="9"/>
        <v>11</v>
      </c>
      <c r="E55">
        <v>2692.0208348517081</v>
      </c>
      <c r="F55">
        <v>399.66637683910943</v>
      </c>
      <c r="G55" s="1618">
        <f>+3*F55/(E55+F55)</f>
      </c>
      <c r="H55">
        <v>4962.667863493868</v>
      </c>
      <c r="I55">
        <v>652.81011046755032</v>
      </c>
      <c r="J55" s="1713">
        <f>+3*I55/(H55+I55)</f>
      </c>
    </row>
    <row r="56">
      <c r="D56">
        <f t="shared" si="9"/>
        <v>12</v>
      </c>
      <c r="E56">
        <v>2769.1277685623763</v>
      </c>
      <c r="F56">
        <v>363.34031377883105</v>
      </c>
      <c r="G56" s="1619">
        <f>+3*F56/(E56+F56)</f>
      </c>
      <c r="H56">
        <v>4911.7048903761788</v>
      </c>
      <c r="I56">
        <v>646.65875536448073</v>
      </c>
      <c r="J56" s="1714">
        <f>+3*I56/(H56+I56)</f>
      </c>
    </row>
    <row r="57">
      <c r="D57">
        <f t="shared" si="9"/>
        <v>13</v>
      </c>
      <c r="E57">
        <v>2667.555809901738</v>
      </c>
      <c r="F57">
        <v>367.6201456556031</v>
      </c>
      <c r="G57" s="1620">
        <f>+3*F57/(E57+F57)</f>
      </c>
      <c r="H57">
        <v>4904.7749916276262</v>
      </c>
      <c r="I57">
        <v>649.92959294814432</v>
      </c>
      <c r="J57" s="1715">
        <f>+3*I57/(H57+I57)</f>
      </c>
    </row>
    <row r="58">
      <c r="D58">
        <f t="shared" si="9"/>
        <v>14</v>
      </c>
      <c r="E58">
        <v>2690.4973066275061</v>
      </c>
      <c r="F58">
        <v>371.73774284001183</v>
      </c>
      <c r="G58" s="1621">
        <f>+3*F58/(E58+F58)</f>
      </c>
      <c r="H58">
        <v>4992.826986132719</v>
      </c>
      <c r="I58">
        <v>666.98166012921479</v>
      </c>
      <c r="J58" s="1716">
        <f>+3*I58/(H58+I58)</f>
      </c>
    </row>
    <row r="59">
      <c r="D59">
        <f t="shared" si="9"/>
        <v>15</v>
      </c>
      <c r="E59">
        <v>2579.02074257193</v>
      </c>
      <c r="F59">
        <v>340.32058729086754</v>
      </c>
      <c r="G59" s="1622">
        <f>+3*F59/(E59+F59)</f>
      </c>
      <c r="H59">
        <v>5085.8528411041716</v>
      </c>
      <c r="I59">
        <v>669.45104935011113</v>
      </c>
      <c r="J59" s="1717">
        <f>+3*I59/(H59+I59)</f>
      </c>
    </row>
    <row r="60">
      <c r="D60">
        <f t="shared" si="9"/>
        <v>16</v>
      </c>
      <c r="E60">
        <v>2617.2557353347579</v>
      </c>
      <c r="F60">
        <v>401.82035752442044</v>
      </c>
      <c r="G60" s="1623">
        <f>+3*F60/(E60+F60)</f>
      </c>
      <c r="H60">
        <v>5138.7485322900475</v>
      </c>
      <c r="I60">
        <v>704.30115937976825</v>
      </c>
      <c r="J60" s="1718">
        <f>+3*I60/(H60+I60)</f>
      </c>
    </row>
    <row r="61">
      <c r="D61">
        <f t="shared" si="9"/>
        <v>17</v>
      </c>
      <c r="E61">
        <v>2543.1389849585548</v>
      </c>
      <c r="F61">
        <v>399.42924636042494</v>
      </c>
      <c r="G61" s="1624">
        <f>+3*F61/(E61+F61)</f>
      </c>
      <c r="H61">
        <v>5208.0345146140362</v>
      </c>
      <c r="I61">
        <v>726.01287708788732</v>
      </c>
      <c r="J61" s="1719">
        <f>+3*I61/(H61+I61)</f>
      </c>
    </row>
    <row r="62">
      <c r="A62" t="s">
        <v>13</v>
      </c>
      <c r="D62" t="s">
        <v>13</v>
      </c>
      <c r="G62" s="1625">
        <f>SUM(G44:G61)</f>
      </c>
      <c r="J62" s="1720">
        <f>SUM(J44:J61)</f>
      </c>
    </row>
    <row r="64">
      <c r="A64" t="s">
        <v>8</v>
      </c>
      <c r="D64">
        <v>0</v>
      </c>
      <c r="E64">
        <v>427.88912866373494</v>
      </c>
      <c r="F64">
        <v>38.991986298665054</v>
      </c>
      <c r="G64" s="1626">
        <f>+3*F64/(E64+F64)</f>
      </c>
      <c r="H64">
        <v>4425.5171375231303</v>
      </c>
      <c r="I64">
        <v>330.60315506904459</v>
      </c>
      <c r="J64" s="1721">
        <f>+3*I64/(H64+I64)</f>
      </c>
      <c r="K64" t="s">
        <v>9</v>
      </c>
    </row>
    <row r="65">
      <c r="D65">
        <f>1+D64</f>
        <v>1</v>
      </c>
      <c r="E65">
        <v>531.7923668436415</v>
      </c>
      <c r="F65">
        <v>71.044769065006179</v>
      </c>
      <c r="G65" s="1627">
        <f>+3*F65/(E65+F65)</f>
      </c>
      <c r="H65">
        <v>4183.9432358304894</v>
      </c>
      <c r="I65">
        <v>511.8416342675917</v>
      </c>
      <c r="J65" s="1722">
        <f>+3*I65/(H65+I65)</f>
      </c>
    </row>
    <row r="66">
      <c r="D66">
        <f t="shared" ref="D66:D81" si="12">1+D65</f>
        <v>2</v>
      </c>
      <c r="E66">
        <v>604.5125761121343</v>
      </c>
      <c r="F66">
        <v>85.904444727159344</v>
      </c>
      <c r="G66" s="1628">
        <f>+3*F66/(E66+F66)</f>
      </c>
      <c r="H66">
        <v>3982.5318652386209</v>
      </c>
      <c r="I66">
        <v>542.31194940529008</v>
      </c>
      <c r="J66" s="1723">
        <f>+3*I66/(H66+I66)</f>
      </c>
    </row>
    <row r="67">
      <c r="D67">
        <f t="shared" si="12"/>
        <v>3</v>
      </c>
      <c r="E67">
        <v>652.93734552398416</v>
      </c>
      <c r="F67">
        <v>83.351849741886909</v>
      </c>
      <c r="G67" s="1629">
        <f>+3*F67/(E67+F67)</f>
      </c>
      <c r="H67">
        <v>4059.4880756887642</v>
      </c>
      <c r="I67">
        <v>480.05998014775105</v>
      </c>
      <c r="J67" s="1724">
        <f>+3*I67/(H67+I67)</f>
      </c>
    </row>
    <row r="68">
      <c r="D68">
        <f t="shared" si="12"/>
        <v>4</v>
      </c>
      <c r="E68">
        <v>755.99890415014295</v>
      </c>
      <c r="F68">
        <v>88.278088791708186</v>
      </c>
      <c r="G68" s="1630">
        <f>+3*F68/(E68+F68)</f>
      </c>
      <c r="H68">
        <v>4225.4133969630002</v>
      </c>
      <c r="I68">
        <v>423.65150153680264</v>
      </c>
      <c r="J68" s="1725">
        <f>+3*I68/(H68+I68)</f>
      </c>
    </row>
    <row r="69">
      <c r="D69">
        <f t="shared" si="12"/>
        <v>5</v>
      </c>
      <c r="E69">
        <v>621.00756040739839</v>
      </c>
      <c r="F69">
        <v>66.606731444503794</v>
      </c>
      <c r="G69" s="1631">
        <f>+3*F69/(E69+F69)</f>
      </c>
      <c r="H69">
        <v>4115.014182613485</v>
      </c>
      <c r="I69">
        <v>337.57212786740655</v>
      </c>
      <c r="J69" s="1726">
        <f>+3*I69/(H69+I69)</f>
      </c>
    </row>
    <row r="70">
      <c r="D70">
        <f t="shared" si="12"/>
        <v>6</v>
      </c>
      <c r="E70">
        <v>578.00631924145671</v>
      </c>
      <c r="F70">
        <v>59.557656801831484</v>
      </c>
      <c r="G70" s="1632">
        <f>+3*F70/(E70+F70)</f>
      </c>
      <c r="H70">
        <v>4066.4340114718225</v>
      </c>
      <c r="I70">
        <v>349.09630794674985</v>
      </c>
      <c r="J70" s="1727">
        <f>+3*I70/(H70+I70)</f>
      </c>
    </row>
    <row r="71">
      <c r="D71">
        <f t="shared" si="12"/>
        <v>7</v>
      </c>
      <c r="E71">
        <v>547.29754368798444</v>
      </c>
      <c r="F71">
        <v>50.972690295770803</v>
      </c>
      <c r="G71" s="1633">
        <f>+3*F71/(E71+F71)</f>
      </c>
      <c r="H71">
        <v>4004.9806688239528</v>
      </c>
      <c r="I71">
        <v>329.53496967272088</v>
      </c>
      <c r="J71" s="1728">
        <f>+3*I71/(H71+I71)</f>
      </c>
    </row>
    <row r="72">
      <c r="D72">
        <f t="shared" si="12"/>
        <v>8</v>
      </c>
      <c r="E72">
        <v>569.79084734127889</v>
      </c>
      <c r="F72">
        <v>47.781617019043829</v>
      </c>
      <c r="G72" s="1634">
        <f>+3*F72/(E72+F72)</f>
      </c>
      <c r="H72">
        <v>3999.3521117041037</v>
      </c>
      <c r="I72">
        <v>258.88479991358156</v>
      </c>
      <c r="J72" s="1729">
        <f>+3*I72/(H72+I72)</f>
      </c>
    </row>
    <row r="73">
      <c r="D73">
        <f t="shared" si="12"/>
        <v>9</v>
      </c>
      <c r="E73">
        <v>521.20108259214567</v>
      </c>
      <c r="F73">
        <v>54.128776566383017</v>
      </c>
      <c r="G73" s="1635">
        <f>+3*F73/(E73+F73)</f>
      </c>
      <c r="H73">
        <v>3777.6307007634055</v>
      </c>
      <c r="I73">
        <v>262.46554217030513</v>
      </c>
      <c r="J73" s="1730">
        <f>+3*I73/(H73+I73)</f>
      </c>
    </row>
    <row r="74">
      <c r="D74">
        <f t="shared" si="12"/>
        <v>10</v>
      </c>
      <c r="E74">
        <v>568.491803038444</v>
      </c>
      <c r="F74">
        <v>42.890470996648702</v>
      </c>
      <c r="G74" s="1636">
        <f>+3*F74/(E74+F74)</f>
      </c>
      <c r="H74">
        <v>3773.336104795364</v>
      </c>
      <c r="I74">
        <v>223.25684038244268</v>
      </c>
      <c r="J74" s="1731">
        <f>+3*I74/(H74+I74)</f>
      </c>
    </row>
    <row r="75">
      <c r="D75">
        <f t="shared" si="12"/>
        <v>11</v>
      </c>
      <c r="E75">
        <v>579.89174156037507</v>
      </c>
      <c r="F75">
        <v>43.420821358135278</v>
      </c>
      <c r="G75" s="1637">
        <f>+3*F75/(E75+F75)</f>
      </c>
      <c r="H75">
        <v>3624.3373601966077</v>
      </c>
      <c r="I75">
        <v>224.72213231957448</v>
      </c>
      <c r="J75" s="1732">
        <f>+3*I75/(H75+I75)</f>
      </c>
    </row>
    <row r="76">
      <c r="D76">
        <f t="shared" si="12"/>
        <v>12</v>
      </c>
      <c r="E76">
        <v>549.45821899722523</v>
      </c>
      <c r="F76">
        <v>60.404902119246117</v>
      </c>
      <c r="G76" s="1638">
        <f>+3*F76/(E76+F76)</f>
      </c>
      <c r="H76">
        <v>3596.8122414036816</v>
      </c>
      <c r="I76">
        <v>221.23349494561126</v>
      </c>
      <c r="J76" s="1733">
        <f>+3*I76/(H76+I76)</f>
      </c>
    </row>
    <row r="77">
      <c r="D77">
        <f t="shared" si="12"/>
        <v>13</v>
      </c>
      <c r="E77">
        <v>558.50448389165115</v>
      </c>
      <c r="F77">
        <v>54.236513158726623</v>
      </c>
      <c r="G77" s="1639">
        <f>+3*F77/(E77+F77)</f>
      </c>
      <c r="H77">
        <v>3559.309546399631</v>
      </c>
      <c r="I77">
        <v>216.48912180196544</v>
      </c>
      <c r="J77" s="1734">
        <f>+3*I77/(H77+I77)</f>
      </c>
    </row>
    <row r="78">
      <c r="D78">
        <f t="shared" si="12"/>
        <v>14</v>
      </c>
      <c r="E78">
        <v>534.10856300311684</v>
      </c>
      <c r="F78">
        <v>40.024722524439866</v>
      </c>
      <c r="G78" s="1640">
        <f>+3*F78/(E78+F78)</f>
      </c>
      <c r="H78">
        <v>3501.648068751821</v>
      </c>
      <c r="I78">
        <v>226.26583345687411</v>
      </c>
      <c r="J78" s="1735">
        <f>+3*I78/(H78+I78)</f>
      </c>
    </row>
    <row r="79">
      <c r="D79">
        <f t="shared" si="12"/>
        <v>15</v>
      </c>
      <c r="E79">
        <v>495.06334006531654</v>
      </c>
      <c r="F79">
        <v>51.659254632914397</v>
      </c>
      <c r="G79" s="1641">
        <f>+3*F79/(E79+F79)</f>
      </c>
      <c r="H79">
        <v>3546.4337434096483</v>
      </c>
      <c r="I79">
        <v>235.64244629151173</v>
      </c>
      <c r="J79" s="1736">
        <f>+3*I79/(H79+I79)</f>
      </c>
    </row>
    <row r="80">
      <c r="D80">
        <f t="shared" si="12"/>
        <v>16</v>
      </c>
      <c r="E80">
        <v>512.19045769388617</v>
      </c>
      <c r="F80">
        <v>54.148344806165554</v>
      </c>
      <c r="G80" s="1642">
        <f>+3*F80/(E80+F80)</f>
      </c>
      <c r="H80">
        <v>3560.0231687508917</v>
      </c>
      <c r="I80">
        <v>262.62215921524643</v>
      </c>
      <c r="J80" s="1737">
        <f>+3*I80/(H80+I80)</f>
      </c>
    </row>
    <row r="81">
      <c r="D81">
        <f t="shared" si="12"/>
        <v>17</v>
      </c>
      <c r="E81">
        <v>525.56022662926853</v>
      </c>
      <c r="F81">
        <v>66.893850208578499</v>
      </c>
      <c r="G81" s="1643">
        <f>+3*F81/(E81+F81)</f>
      </c>
      <c r="H81">
        <v>3471.2115172466906</v>
      </c>
      <c r="I81">
        <v>290.32886601442016</v>
      </c>
      <c r="J81" s="1738">
        <f>+3*I81/(H81+I81)</f>
      </c>
    </row>
    <row r="82">
      <c r="A82" t="s">
        <v>13</v>
      </c>
      <c r="D82" t="s">
        <v>13</v>
      </c>
      <c r="G82" s="1644">
        <f>SUM(G64:G81)</f>
      </c>
      <c r="J82" s="1739">
        <f>SUM(J64:J81)</f>
      </c>
    </row>
    <row r="84">
      <c r="A84" t="s">
        <v>10</v>
      </c>
      <c r="D84">
        <v>0</v>
      </c>
      <c r="E84">
        <v>540.89747061901357</v>
      </c>
      <c r="F84">
        <v>129.34556680745732</v>
      </c>
      <c r="G84" s="1645">
        <f>+3*F84/(E84+F84)</f>
      </c>
    </row>
    <row r="85">
      <c r="D85">
        <f>1+D84</f>
        <v>1</v>
      </c>
      <c r="E85">
        <v>645.57645206443306</v>
      </c>
      <c r="F85">
        <v>156.35101309055108</v>
      </c>
      <c r="G85" s="1646">
        <f>+3*F85/(E85+F85)</f>
      </c>
    </row>
    <row r="86">
      <c r="D86">
        <f t="shared" ref="D86:D101" si="14">1+D85</f>
        <v>2</v>
      </c>
      <c r="E86">
        <v>682.69592868158236</v>
      </c>
      <c r="F86">
        <v>215.23292402705826</v>
      </c>
      <c r="G86" s="1647">
        <f>+3*F86/(E86+F86)</f>
      </c>
    </row>
    <row r="87">
      <c r="D87">
        <f t="shared" si="14"/>
        <v>3</v>
      </c>
      <c r="E87">
        <v>818.21906941154498</v>
      </c>
      <c r="F87">
        <v>208.17316144981575</v>
      </c>
      <c r="G87" s="1648">
        <f>+3*F87/(E87+F87)</f>
      </c>
    </row>
    <row r="88">
      <c r="D88">
        <f t="shared" si="14"/>
        <v>4</v>
      </c>
      <c r="E88">
        <v>887.16693862541911</v>
      </c>
      <c r="F88">
        <v>229.67752455893839</v>
      </c>
      <c r="G88" s="1649">
        <f>+3*F88/(E88+F88)</f>
      </c>
    </row>
    <row r="89">
      <c r="D89">
        <f t="shared" si="14"/>
        <v>5</v>
      </c>
      <c r="E89">
        <v>730.47350050322063</v>
      </c>
      <c r="F89">
        <v>140.03538024702021</v>
      </c>
      <c r="G89" s="1650">
        <f>+3*F89/(E89+F89)</f>
      </c>
    </row>
    <row r="90">
      <c r="D90">
        <f t="shared" si="14"/>
        <v>6</v>
      </c>
      <c r="E90">
        <v>734.13363204211271</v>
      </c>
      <c r="F90">
        <v>143.69659087070548</v>
      </c>
      <c r="G90" s="1651">
        <f>+3*F90/(E90+F90)</f>
      </c>
    </row>
    <row r="91">
      <c r="D91">
        <f t="shared" si="14"/>
        <v>7</v>
      </c>
      <c r="E91">
        <v>710.93798876506878</v>
      </c>
      <c r="F91">
        <v>129.62352992288174</v>
      </c>
      <c r="G91" s="1652">
        <f>+3*F91/(E91+F91)</f>
      </c>
    </row>
    <row r="92">
      <c r="D92">
        <f t="shared" si="14"/>
        <v>8</v>
      </c>
      <c r="E92">
        <v>700.60352272637977</v>
      </c>
      <c r="F92">
        <v>102.03520486559964</v>
      </c>
      <c r="G92" s="1653">
        <f>+3*F92/(E92+F92)</f>
      </c>
    </row>
    <row r="93">
      <c r="D93">
        <f t="shared" si="14"/>
        <v>9</v>
      </c>
      <c r="E93">
        <v>684.14481010471127</v>
      </c>
      <c r="F93">
        <v>115.6497000327581</v>
      </c>
      <c r="G93" s="1654">
        <f>+3*F93/(E93+F93)</f>
      </c>
    </row>
    <row r="94">
      <c r="D94">
        <f t="shared" si="14"/>
        <v>10</v>
      </c>
      <c r="E94">
        <v>634.88624916444235</v>
      </c>
      <c r="F94">
        <v>121.6414892424722</v>
      </c>
      <c r="G94" s="1655">
        <f>+3*F94/(E94+F94)</f>
      </c>
    </row>
    <row r="95">
      <c r="D95">
        <f t="shared" si="14"/>
        <v>11</v>
      </c>
      <c r="E95">
        <v>636.71492969784504</v>
      </c>
      <c r="F95">
        <v>87.281583459828511</v>
      </c>
      <c r="G95" s="1656">
        <f>+3*F95/(E95+F95)</f>
      </c>
    </row>
    <row r="96">
      <c r="D96">
        <f t="shared" si="14"/>
        <v>12</v>
      </c>
      <c r="E96">
        <v>608.43430025906014</v>
      </c>
      <c r="F96">
        <v>103.31857722034451</v>
      </c>
      <c r="G96" s="1657">
        <f>+3*F96/(E96+F96)</f>
      </c>
    </row>
    <row r="97">
      <c r="D97">
        <f t="shared" si="14"/>
        <v>13</v>
      </c>
      <c r="E97">
        <v>668.34333753905446</v>
      </c>
      <c r="F97">
        <v>97.92084079224577</v>
      </c>
      <c r="G97" s="1658">
        <f>+3*F97/(E97+F97)</f>
      </c>
    </row>
    <row r="98">
      <c r="D98">
        <f t="shared" si="14"/>
        <v>14</v>
      </c>
      <c r="E98">
        <v>684.07961864870583</v>
      </c>
      <c r="F98">
        <v>108.72914118053927</v>
      </c>
      <c r="G98" s="1659">
        <f>+3*F98/(E98+F98)</f>
      </c>
    </row>
    <row r="99">
      <c r="D99">
        <f t="shared" si="14"/>
        <v>15</v>
      </c>
      <c r="E99">
        <v>691.69814753376841</v>
      </c>
      <c r="F99">
        <v>131.9061699978036</v>
      </c>
      <c r="G99" s="1660">
        <f>+3*F99/(E99+F99)</f>
      </c>
    </row>
    <row r="100">
      <c r="D100">
        <f t="shared" si="14"/>
        <v>16</v>
      </c>
      <c r="E100">
        <v>798.76245208262344</v>
      </c>
      <c r="F100">
        <v>109.13798375576474</v>
      </c>
      <c r="G100" s="1661">
        <f>+3*F100/(E100+F100)</f>
      </c>
    </row>
    <row r="101">
      <c r="D101">
        <f t="shared" si="14"/>
        <v>17</v>
      </c>
      <c r="E101">
        <v>798.49953748814528</v>
      </c>
      <c r="F101">
        <v>129.97573252108498</v>
      </c>
      <c r="G101" s="1662">
        <f>+3*F101/(E101+F101)</f>
      </c>
    </row>
    <row r="102">
      <c r="A102" t="s">
        <v>13</v>
      </c>
      <c r="D102" t="s">
        <v>13</v>
      </c>
      <c r="G102" s="1663">
        <f>SUM(G84:G101)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8"/>
  <sheetViews>
    <sheetView topLeftCell="A11" workbookViewId="0">
      <selection activeCell="E23" sqref="E23:J99"/>
    </sheetView>
  </sheetViews>
  <sheetFormatPr defaultRowHeight="15"/>
  <sheetData>
    <row r="1">
      <c r="A1" t="s">
        <v>33</v>
      </c>
    </row>
    <row r="2">
      <c r="A2" t="s">
        <v>0</v>
      </c>
      <c r="B2" t="s">
        <v>1</v>
      </c>
      <c r="E2" t="s">
        <v>2</v>
      </c>
      <c r="H2" t="s">
        <v>3</v>
      </c>
    </row>
    <row r="3">
      <c r="A3" t="s">
        <v>0</v>
      </c>
      <c r="B3" t="s">
        <v>30</v>
      </c>
      <c r="C3" t="s">
        <v>31</v>
      </c>
      <c r="D3" t="s">
        <v>32</v>
      </c>
      <c r="E3" t="s">
        <v>30</v>
      </c>
      <c r="F3" t="s">
        <v>31</v>
      </c>
      <c r="G3" t="s">
        <v>32</v>
      </c>
      <c r="H3" t="s">
        <v>30</v>
      </c>
      <c r="I3" t="s">
        <v>31</v>
      </c>
      <c r="J3" t="s">
        <v>32</v>
      </c>
    </row>
    <row r="4">
      <c r="A4">
        <v>0</v>
      </c>
      <c r="B4">
        <v>13367.911184570208</v>
      </c>
      <c r="C4">
        <v>1469.5459714800047</v>
      </c>
      <c r="D4" s="1740">
        <f>+3*C4/(B4+C4)</f>
      </c>
      <c r="E4">
        <v>8447.5932886616429</v>
      </c>
      <c r="F4">
        <v>805.47379955841393</v>
      </c>
      <c r="G4" s="1759">
        <f>+3*F4/(E4+F4)</f>
      </c>
      <c r="H4">
        <v>1742.306752496567</v>
      </c>
      <c r="I4">
        <v>291.65735238828614</v>
      </c>
      <c r="J4" s="1854">
        <f>+3*I4/(H4+I4)</f>
      </c>
      <c r="K4" t="s">
        <v>11</v>
      </c>
    </row>
    <row r="5">
      <c r="A5">
        <f>1+A4</f>
        <v>1</v>
      </c>
      <c r="B5">
        <v>14193.30880668369</v>
      </c>
      <c r="C5">
        <v>1436.3786652639476</v>
      </c>
      <c r="D5" s="1741">
        <f>+3*C5/(B5+C5)</f>
      </c>
      <c r="E5">
        <v>8264.442529646014</v>
      </c>
      <c r="F5">
        <v>746.35487596576081</v>
      </c>
      <c r="G5" s="1760">
        <f>+3*F5/(E5+F5)</f>
      </c>
      <c r="H5">
        <v>1943.054875667277</v>
      </c>
      <c r="I5">
        <v>282.93457348849722</v>
      </c>
      <c r="J5" s="1855">
        <f>+3*I5/(H5+I5)</f>
      </c>
    </row>
    <row r="6">
      <c r="A6">
        <f t="shared" ref="A6:A21" si="3">1+A5</f>
        <v>2</v>
      </c>
      <c r="B6">
        <v>14763.227241937087</v>
      </c>
      <c r="C6">
        <v>1427.9950929447266</v>
      </c>
      <c r="D6" s="1742">
        <f>+3*C6/(B6+C6)</f>
      </c>
      <c r="E6">
        <v>8240.0635710246461</v>
      </c>
      <c r="F6">
        <v>657.4393762092833</v>
      </c>
      <c r="G6" s="1761">
        <f>+3*F6/(E6+F6)</f>
      </c>
      <c r="H6">
        <v>2173.959527433291</v>
      </c>
      <c r="I6">
        <v>315.4391997313129</v>
      </c>
      <c r="J6" s="1856">
        <f>+3*I6/(H6+I6)</f>
      </c>
    </row>
    <row r="7">
      <c r="A7">
        <f t="shared" si="3"/>
        <v>3</v>
      </c>
      <c r="B7">
        <v>15257.885729225671</v>
      </c>
      <c r="C7">
        <v>1295.269822607791</v>
      </c>
      <c r="D7" s="1743">
        <f>+3*C7/(B7+C7)</f>
      </c>
      <c r="E7">
        <v>8127.8289099741514</v>
      </c>
      <c r="F7">
        <v>617.09248582217151</v>
      </c>
      <c r="G7" s="1762">
        <f>+3*F7/(E7+F7)</f>
      </c>
      <c r="H7">
        <v>2226.9910615052036</v>
      </c>
      <c r="I7">
        <v>275.03679060587388</v>
      </c>
      <c r="J7" s="1857">
        <f>+3*I7/(H7+I7)</f>
      </c>
    </row>
    <row r="8">
      <c r="A8">
        <f t="shared" si="3"/>
        <v>4</v>
      </c>
      <c r="B8">
        <v>15568.552133192325</v>
      </c>
      <c r="C8">
        <v>1279.6012899489972</v>
      </c>
      <c r="D8" s="1744">
        <f>+3*C8/(B8+C8)</f>
      </c>
      <c r="E8">
        <v>8139.3451140960524</v>
      </c>
      <c r="F8">
        <v>559.01387771109989</v>
      </c>
      <c r="G8" s="1763">
        <f>+3*F8/(E8+F8)</f>
      </c>
      <c r="H8">
        <v>2194.8843461437368</v>
      </c>
      <c r="I8">
        <v>223.70740127590398</v>
      </c>
      <c r="J8" s="1858">
        <f>+3*I8/(H8+I8)</f>
      </c>
    </row>
    <row r="9">
      <c r="A9">
        <f t="shared" si="3"/>
        <v>5</v>
      </c>
      <c r="B9">
        <v>14818.461636722859</v>
      </c>
      <c r="C9">
        <v>1051.9622504775598</v>
      </c>
      <c r="D9" s="1745">
        <f>+3*C9/(B9+C9)</f>
      </c>
      <c r="E9">
        <v>8301.5077258876299</v>
      </c>
      <c r="F9">
        <v>462.77696195844737</v>
      </c>
      <c r="G9" s="1764">
        <f>+3*F9/(E9+F9)</f>
      </c>
      <c r="H9">
        <v>2075.1244733769772</v>
      </c>
      <c r="I9">
        <v>185.06235846554233</v>
      </c>
      <c r="J9" s="1859">
        <f>+3*I9/(H9+I9)</f>
      </c>
    </row>
    <row r="10">
      <c r="A10">
        <f t="shared" si="3"/>
        <v>6</v>
      </c>
      <c r="B10">
        <v>14751.985300568358</v>
      </c>
      <c r="C10">
        <v>1025.3072978955897</v>
      </c>
      <c r="D10" s="1746">
        <f>+3*C10/(B10+C10)</f>
      </c>
      <c r="E10">
        <v>8332.9628271809452</v>
      </c>
      <c r="F10">
        <v>487.72983657998299</v>
      </c>
      <c r="G10" s="1765">
        <f>+3*F10/(E10+F10)</f>
      </c>
      <c r="H10">
        <v>2007.0065065003009</v>
      </c>
      <c r="I10">
        <v>180.94497631260444</v>
      </c>
      <c r="J10" s="1860">
        <f>+3*I10/(H10+I10)</f>
      </c>
    </row>
    <row r="11">
      <c r="A11">
        <f t="shared" si="3"/>
        <v>7</v>
      </c>
      <c r="B11">
        <v>14751.833185633815</v>
      </c>
      <c r="C11">
        <v>997.12844987456845</v>
      </c>
      <c r="D11" s="1747">
        <f>+3*C11/(B11+C11)</f>
      </c>
      <c r="E11">
        <v>8409.6113821262061</v>
      </c>
      <c r="F11">
        <v>470.34588112473625</v>
      </c>
      <c r="G11" s="1766">
        <f>+3*F11/(E11+F11)</f>
      </c>
      <c r="H11">
        <v>2016.3798282162697</v>
      </c>
      <c r="I11">
        <v>168.70028952035008</v>
      </c>
      <c r="J11" s="1861">
        <f>+3*I11/(H11+I11)</f>
      </c>
    </row>
    <row r="12">
      <c r="A12">
        <f t="shared" si="3"/>
        <v>8</v>
      </c>
      <c r="B12">
        <v>14791.671342592581</v>
      </c>
      <c r="C12">
        <v>906.38883843870587</v>
      </c>
      <c r="D12" s="1748">
        <f>+3*C12/(B12+C12)</f>
      </c>
      <c r="E12">
        <v>8480.5757937269773</v>
      </c>
      <c r="F12">
        <v>405.85909199873714</v>
      </c>
      <c r="G12" s="1767">
        <f>+3*F12/(E12+F12)</f>
      </c>
      <c r="H12">
        <v>1993.2327349486345</v>
      </c>
      <c r="I12">
        <v>153.90749188308368</v>
      </c>
      <c r="J12" s="1862">
        <f>+3*I12/(H12+I12)</f>
      </c>
    </row>
    <row r="13">
      <c r="A13">
        <f t="shared" si="3"/>
        <v>9</v>
      </c>
      <c r="B13">
        <v>14822.222622247711</v>
      </c>
      <c r="C13">
        <v>878.9243235940894</v>
      </c>
      <c r="D13" s="1749">
        <f>+3*C13/(B13+C13)</f>
      </c>
      <c r="E13">
        <v>8381.4604932574712</v>
      </c>
      <c r="F13">
        <v>422.81066993190643</v>
      </c>
      <c r="G13" s="1768">
        <f>+3*F13/(E13+F13)</f>
      </c>
      <c r="H13">
        <v>2013.1282746585784</v>
      </c>
      <c r="I13">
        <v>144.71485173379358</v>
      </c>
      <c r="J13" s="1863">
        <f>+3*I13/(H13+I13)</f>
      </c>
    </row>
    <row r="14">
      <c r="A14">
        <f t="shared" si="3"/>
        <v>10</v>
      </c>
      <c r="B14">
        <v>14728.198311756982</v>
      </c>
      <c r="C14">
        <v>836.50960001270039</v>
      </c>
      <c r="D14" s="1750">
        <f>+3*C14/(B14+C14)</f>
      </c>
      <c r="E14">
        <v>8410.1228216455056</v>
      </c>
      <c r="F14">
        <v>426.70990533881042</v>
      </c>
      <c r="G14" s="1769">
        <f>+3*F14/(E14+F14)</f>
      </c>
      <c r="H14">
        <v>1994.3827724381058</v>
      </c>
      <c r="I14">
        <v>126.23105692293932</v>
      </c>
      <c r="J14" s="1864">
        <f>+3*I14/(H14+I14)</f>
      </c>
    </row>
    <row r="15">
      <c r="A15">
        <f t="shared" si="3"/>
        <v>11</v>
      </c>
      <c r="B15">
        <v>14540.912376337277</v>
      </c>
      <c r="C15">
        <v>818.86323823993052</v>
      </c>
      <c r="D15" s="1751">
        <f>+3*C15/(B15+C15)</f>
      </c>
      <c r="E15">
        <v>8345.03111607766</v>
      </c>
      <c r="F15">
        <v>431.05911555705018</v>
      </c>
      <c r="G15" s="1770">
        <f>+3*F15/(E15+F15)</f>
      </c>
      <c r="H15">
        <v>1930.2031288202604</v>
      </c>
      <c r="I15">
        <v>121.83596808108328</v>
      </c>
      <c r="J15" s="1865">
        <f>+3*I15/(H15+I15)</f>
      </c>
    </row>
    <row r="16">
      <c r="A16">
        <f t="shared" si="3"/>
        <v>12</v>
      </c>
      <c r="B16">
        <v>14626.50765629474</v>
      </c>
      <c r="C16">
        <v>816.9638262597208</v>
      </c>
      <c r="D16" s="1752">
        <f>+3*C16/(B16+C16)</f>
      </c>
      <c r="E16">
        <v>8436.1732109946188</v>
      </c>
      <c r="F16">
        <v>415.69770366661999</v>
      </c>
      <c r="G16" s="1771">
        <f>+3*F16/(E16+F16)</f>
      </c>
      <c r="H16">
        <v>2043.8465197775217</v>
      </c>
      <c r="I16">
        <v>125.76100619327937</v>
      </c>
      <c r="J16" s="1866">
        <f>+3*I16/(H16+I16)</f>
      </c>
    </row>
    <row r="17">
      <c r="A17">
        <f t="shared" si="3"/>
        <v>13</v>
      </c>
      <c r="B17">
        <v>14530.168302335234</v>
      </c>
      <c r="C17">
        <v>755.7450980020933</v>
      </c>
      <c r="D17" s="1753">
        <f>+3*C17/(B17+C17)</f>
      </c>
      <c r="E17">
        <v>8372.7030798173419</v>
      </c>
      <c r="F17">
        <v>383.76829077755878</v>
      </c>
      <c r="G17" s="1772">
        <f>+3*F17/(E17+F17)</f>
      </c>
      <c r="H17">
        <v>1954.6684041046196</v>
      </c>
      <c r="I17">
        <v>125.33923455071951</v>
      </c>
      <c r="J17" s="1867">
        <f>+3*I17/(H17+I17)</f>
      </c>
    </row>
    <row r="18">
      <c r="A18">
        <f t="shared" si="3"/>
        <v>14</v>
      </c>
      <c r="B18">
        <v>14743.006049109432</v>
      </c>
      <c r="C18">
        <v>716.53057540673865</v>
      </c>
      <c r="D18" s="1754">
        <f>+3*C18/(B18+C18)</f>
      </c>
      <c r="E18">
        <v>8589.7260660630345</v>
      </c>
      <c r="F18">
        <v>354.18321863867334</v>
      </c>
      <c r="G18" s="1773">
        <f>+3*F18/(E18+F18)</f>
      </c>
      <c r="H18">
        <v>2015.1013329655557</v>
      </c>
      <c r="I18">
        <v>108.26158046120318</v>
      </c>
      <c r="J18" s="1868">
        <f>+3*I18/(H18+I18)</f>
      </c>
    </row>
    <row r="19">
      <c r="A19">
        <f t="shared" si="3"/>
        <v>15</v>
      </c>
      <c r="B19">
        <v>14970.254436310932</v>
      </c>
      <c r="C19">
        <v>729.05708606132794</v>
      </c>
      <c r="D19" s="1755">
        <f>+3*C19/(B19+C19)</f>
      </c>
      <c r="E19">
        <v>8934.6554442545585</v>
      </c>
      <c r="F19">
        <v>334.38797080124226</v>
      </c>
      <c r="G19" s="1774">
        <f>+3*F19/(E19+F19)</f>
      </c>
      <c r="H19">
        <v>2016.7230359344919</v>
      </c>
      <c r="I19">
        <v>112.22712171745526</v>
      </c>
      <c r="J19" s="1869">
        <f>+3*I19/(H19+I19)</f>
      </c>
    </row>
    <row r="20">
      <c r="A20">
        <f t="shared" si="3"/>
        <v>16</v>
      </c>
      <c r="B20">
        <v>15353.945391734233</v>
      </c>
      <c r="C20">
        <v>762.57558890188136</v>
      </c>
      <c r="D20" s="1756">
        <f>+3*C20/(B20+C20)</f>
      </c>
      <c r="E20">
        <v>8951.2885965215191</v>
      </c>
      <c r="F20">
        <v>391.1335249780094</v>
      </c>
      <c r="G20" s="1775">
        <f>+3*F20/(E20+F20)</f>
      </c>
      <c r="H20">
        <v>2105.4067810462348</v>
      </c>
      <c r="I20">
        <v>130.48818289875524</v>
      </c>
      <c r="J20" s="1870">
        <f>+3*I20/(H20+I20)</f>
      </c>
    </row>
    <row r="21">
      <c r="A21">
        <f t="shared" si="3"/>
        <v>17</v>
      </c>
      <c r="B21">
        <v>15481.467519404407</v>
      </c>
      <c r="C21">
        <v>888.73375793208436</v>
      </c>
      <c r="D21" s="1757">
        <f>+3*C21/(B21+C21)</f>
      </c>
      <c r="E21">
        <v>9091.9023046430102</v>
      </c>
      <c r="F21">
        <v>475.16913778250643</v>
      </c>
      <c r="G21" s="1776">
        <f>+3*F21/(E21+F21)</f>
      </c>
      <c r="H21">
        <v>2127.2103603952728</v>
      </c>
      <c r="I21">
        <v>148.13984734041739</v>
      </c>
      <c r="J21" s="1871">
        <f>+3*I21/(H21+I21)</f>
      </c>
    </row>
    <row r="22">
      <c r="D22" s="1758">
        <f>SUM(D4:D21)</f>
      </c>
      <c r="G22" s="1777">
        <f>SUM(G4:G21)</f>
      </c>
      <c r="J22" s="1872">
        <f>SUM(J4:J21)</f>
      </c>
    </row>
    <row r="23">
      <c r="A23" t="s">
        <v>5</v>
      </c>
      <c r="D23">
        <v>0</v>
      </c>
      <c r="E23">
        <v>1384.356868011392</v>
      </c>
      <c r="F23">
        <v>220.26074358166809</v>
      </c>
      <c r="G23" s="1778">
        <f>+3*F23/(E23+F23)</f>
      </c>
      <c r="H23">
        <v>2850.1439908607949</v>
      </c>
      <c r="I23">
        <v>420.42465990878117</v>
      </c>
      <c r="J23" s="1873">
        <f>+3*I23/(H23+I23)</f>
      </c>
      <c r="K23" t="s">
        <v>4</v>
      </c>
    </row>
    <row r="24">
      <c r="D24">
        <f>1+D23</f>
        <v>1</v>
      </c>
      <c r="E24">
        <v>1786.7825342812171</v>
      </c>
      <c r="F24">
        <v>264.58928736434933</v>
      </c>
      <c r="G24" s="1779">
        <f>+3*F24/(E24+F24)</f>
      </c>
      <c r="H24">
        <v>3179.3675528494769</v>
      </c>
      <c r="I24">
        <v>408.17955850201622</v>
      </c>
      <c r="J24" s="1874">
        <f>+3*I24/(H24+I24)</f>
      </c>
    </row>
    <row r="25">
      <c r="D25">
        <f t="shared" ref="D25:D40" si="6">1+D24</f>
        <v>2</v>
      </c>
      <c r="E25">
        <v>2006.490458245401</v>
      </c>
      <c r="F25">
        <v>305.27635886808827</v>
      </c>
      <c r="G25" s="1780">
        <f>+3*F25/(E25+F25)</f>
      </c>
      <c r="H25">
        <v>3442.9536161318792</v>
      </c>
      <c r="I25">
        <v>390.9899030186445</v>
      </c>
      <c r="J25" s="1875">
        <f>+3*I25/(H25+I25)</f>
      </c>
    </row>
    <row r="26">
      <c r="D26">
        <f t="shared" si="6"/>
        <v>3</v>
      </c>
      <c r="E26">
        <v>2199.94482882694</v>
      </c>
      <c r="F26">
        <v>239.6701738934581</v>
      </c>
      <c r="G26" s="1781">
        <f>+3*F26/(E26+F26)</f>
      </c>
      <c r="H26">
        <v>3474.2945958908058</v>
      </c>
      <c r="I26">
        <v>352.4997522537281</v>
      </c>
      <c r="J26" s="1876">
        <f>+3*I26/(H26+I26)</f>
      </c>
    </row>
    <row r="27">
      <c r="D27">
        <f t="shared" si="6"/>
        <v>4</v>
      </c>
      <c r="E27">
        <v>2189.8164449635005</v>
      </c>
      <c r="F27">
        <v>274.1584108726758</v>
      </c>
      <c r="G27" s="1782">
        <f>+3*F27/(E27+F27)</f>
      </c>
      <c r="H27">
        <v>3504.1571399691775</v>
      </c>
      <c r="I27">
        <v>361.27393445924071</v>
      </c>
      <c r="J27" s="1877">
        <f>+3*I27/(H27+I27)</f>
      </c>
    </row>
    <row r="28">
      <c r="D28">
        <f t="shared" si="6"/>
        <v>5</v>
      </c>
      <c r="E28">
        <v>1785.5838338168348</v>
      </c>
      <c r="F28">
        <v>201.19005732426575</v>
      </c>
      <c r="G28" s="1783">
        <f>+3*F28/(E28+F28)</f>
      </c>
      <c r="H28">
        <v>3202.3157787662662</v>
      </c>
      <c r="I28">
        <v>283.01073716242263</v>
      </c>
      <c r="J28" s="1878">
        <f>+3*I28/(H28+I28)</f>
      </c>
    </row>
    <row r="29">
      <c r="D29">
        <f t="shared" si="6"/>
        <v>6</v>
      </c>
      <c r="E29">
        <v>1841.3007502286805</v>
      </c>
      <c r="F29">
        <v>193.17352128942778</v>
      </c>
      <c r="G29" s="1784">
        <f>+3*F29/(E29+F29)</f>
      </c>
      <c r="H29">
        <v>3103.2977707707951</v>
      </c>
      <c r="I29">
        <v>251.16904122674742</v>
      </c>
      <c r="J29" s="1879">
        <f>+3*I29/(H29+I29)</f>
      </c>
    </row>
    <row r="30">
      <c r="D30">
        <f t="shared" si="6"/>
        <v>7</v>
      </c>
      <c r="E30">
        <v>1928.3690599973572</v>
      </c>
      <c r="F30">
        <v>199.65309545152579</v>
      </c>
      <c r="G30" s="1785">
        <f>+3*F30/(E30+F30)</f>
      </c>
      <c r="H30">
        <v>3044.058100567544</v>
      </c>
      <c r="I30">
        <v>228.31680507802989</v>
      </c>
      <c r="J30" s="1880">
        <f>+3*I30/(H30+I30)</f>
      </c>
    </row>
    <row r="31">
      <c r="D31">
        <f t="shared" si="6"/>
        <v>8</v>
      </c>
      <c r="E31">
        <v>1909.8902270852188</v>
      </c>
      <c r="F31">
        <v>191.96612498006871</v>
      </c>
      <c r="G31" s="1786">
        <f>+3*F31/(E31+F31)</f>
      </c>
      <c r="H31">
        <v>3041.9897484423391</v>
      </c>
      <c r="I31">
        <v>217.0900986986583</v>
      </c>
      <c r="J31" s="1881">
        <f>+3*I31/(H31+I31)</f>
      </c>
    </row>
    <row r="32">
      <c r="D32">
        <f t="shared" si="6"/>
        <v>9</v>
      </c>
      <c r="E32">
        <v>2081.5784403393295</v>
      </c>
      <c r="F32">
        <v>168.69286911948345</v>
      </c>
      <c r="G32" s="1787">
        <f>+3*F32/(E32+F32)</f>
      </c>
      <c r="H32">
        <v>3165.5176031367291</v>
      </c>
      <c r="I32">
        <v>240.11539558001203</v>
      </c>
      <c r="J32" s="1882">
        <f>+3*I32/(H32+I32)</f>
      </c>
    </row>
    <row r="33">
      <c r="D33">
        <f t="shared" si="6"/>
        <v>10</v>
      </c>
      <c r="E33">
        <v>2060.9336642501244</v>
      </c>
      <c r="F33">
        <v>157.72321471299921</v>
      </c>
      <c r="G33" s="1788">
        <f>+3*F33/(E33+F33)</f>
      </c>
      <c r="H33">
        <v>3100.7897831962891</v>
      </c>
      <c r="I33">
        <v>199.68948390983653</v>
      </c>
      <c r="J33" s="1883">
        <f>+3*I33/(H33+I33)</f>
      </c>
    </row>
    <row r="34">
      <c r="D34">
        <f t="shared" si="6"/>
        <v>11</v>
      </c>
      <c r="E34">
        <v>2003.4509735934353</v>
      </c>
      <c r="F34">
        <v>163.05323550324462</v>
      </c>
      <c r="G34" s="1789">
        <f>+3*F34/(E34+F34)</f>
      </c>
      <c r="H34">
        <v>3125.656281972223</v>
      </c>
      <c r="I34">
        <v>211.23418523958242</v>
      </c>
      <c r="J34" s="1884">
        <f>+3*I34/(H34+I34)</f>
      </c>
    </row>
    <row r="35">
      <c r="D35">
        <f t="shared" si="6"/>
        <v>12</v>
      </c>
      <c r="E35">
        <v>2010.5154620359717</v>
      </c>
      <c r="F35">
        <v>143.99551915274043</v>
      </c>
      <c r="G35" s="1790">
        <f>+3*F35/(E35+F35)</f>
      </c>
      <c r="H35">
        <v>3167.5166723009688</v>
      </c>
      <c r="I35">
        <v>191.12833958261936</v>
      </c>
      <c r="J35" s="1885">
        <f>+3*I35/(H35+I35)</f>
      </c>
    </row>
    <row r="36">
      <c r="D36">
        <f t="shared" si="6"/>
        <v>13</v>
      </c>
      <c r="E36">
        <v>2003.1497267747252</v>
      </c>
      <c r="F36">
        <v>142.28017045255089</v>
      </c>
      <c r="G36" s="1791">
        <f>+3*F36/(E36+F36)</f>
      </c>
      <c r="H36">
        <v>3177.4454111934742</v>
      </c>
      <c r="I36">
        <v>163.40753132120363</v>
      </c>
      <c r="J36" s="1886">
        <f>+3*I36/(H36+I36)</f>
      </c>
    </row>
    <row r="37">
      <c r="D37">
        <f t="shared" si="6"/>
        <v>14</v>
      </c>
      <c r="E37">
        <v>1973.9806745412407</v>
      </c>
      <c r="F37">
        <v>142.01153216530386</v>
      </c>
      <c r="G37" s="1792">
        <f>+3*F37/(E37+F37)</f>
      </c>
      <c r="H37">
        <v>3249.5019029324149</v>
      </c>
      <c r="I37">
        <v>138.65185253075299</v>
      </c>
      <c r="J37" s="1887">
        <f>+3*I37/(H37+I37)</f>
      </c>
    </row>
    <row r="38">
      <c r="D38">
        <f t="shared" si="6"/>
        <v>15</v>
      </c>
      <c r="E38">
        <v>2041.6507396172753</v>
      </c>
      <c r="F38">
        <v>168.56424103747042</v>
      </c>
      <c r="G38" s="1793">
        <f>+3*F38/(E38+F38)</f>
      </c>
      <c r="H38">
        <v>3279.4128587996256</v>
      </c>
      <c r="I38">
        <v>165.40281943014378</v>
      </c>
      <c r="J38" s="1888">
        <f>+3*I38/(H38+I38)</f>
      </c>
    </row>
    <row r="39">
      <c r="D39">
        <f t="shared" si="6"/>
        <v>16</v>
      </c>
      <c r="E39">
        <v>2209.1970310104975</v>
      </c>
      <c r="F39">
        <v>146.35318979175821</v>
      </c>
      <c r="G39" s="1794">
        <f>+3*F39/(E39+F39)</f>
      </c>
      <c r="H39">
        <v>3324.9467779508559</v>
      </c>
      <c r="I39">
        <v>177.13617631366759</v>
      </c>
      <c r="J39" s="1889">
        <f>+3*I39/(H39+I39)</f>
      </c>
    </row>
    <row r="40">
      <c r="D40">
        <f t="shared" si="6"/>
        <v>17</v>
      </c>
      <c r="E40">
        <v>2262.0011583627561</v>
      </c>
      <c r="F40">
        <v>165.3953784570258</v>
      </c>
      <c r="G40" s="1795">
        <f>+3*F40/(E40+F40)</f>
      </c>
      <c r="H40">
        <v>3418.1899785492224</v>
      </c>
      <c r="I40">
        <v>187.72416150303221</v>
      </c>
      <c r="J40" s="1890">
        <f>+3*I40/(H40+I40)</f>
      </c>
    </row>
    <row r="41">
      <c r="D41" t="s">
        <v>12</v>
      </c>
      <c r="G41" s="1796">
        <f>SUM(G23:G40)</f>
      </c>
      <c r="J41" s="1891">
        <f>SUM(J23:J40)</f>
      </c>
    </row>
    <row r="42">
      <c r="A42" t="s">
        <v>6</v>
      </c>
      <c r="D42">
        <v>0</v>
      </c>
      <c r="E42">
        <v>2561.3487136827616</v>
      </c>
      <c r="F42">
        <v>329.94768856700819</v>
      </c>
      <c r="G42" s="1797">
        <f>+3*F42/(E42+F42)</f>
      </c>
      <c r="H42">
        <v>3802.5844189972518</v>
      </c>
      <c r="I42">
        <v>451.79531048248413</v>
      </c>
      <c r="J42" s="1892">
        <f>+3*I42/(H42+I42)</f>
      </c>
      <c r="K42" t="s">
        <v>7</v>
      </c>
    </row>
    <row r="43">
      <c r="D43">
        <f>1+D42</f>
        <v>1</v>
      </c>
      <c r="E43">
        <v>2883.5239817605643</v>
      </c>
      <c r="F43">
        <v>295.84303517124749</v>
      </c>
      <c r="G43" s="1798">
        <f>+3*F43/(E43+F43)</f>
      </c>
      <c r="H43">
        <v>4205.3017984760827</v>
      </c>
      <c r="I43">
        <v>423.9678197969136</v>
      </c>
      <c r="J43" s="1893">
        <f>+3*I43/(H43+I43)</f>
      </c>
    </row>
    <row r="44">
      <c r="D44">
        <f t="shared" ref="D44:D59" si="9">1+D43</f>
        <v>2</v>
      </c>
      <c r="E44">
        <v>3071.4506590606816</v>
      </c>
      <c r="F44">
        <v>311.2670458597641</v>
      </c>
      <c r="G44" s="1799">
        <f>+3*F44/(E44+F44)</f>
      </c>
      <c r="H44">
        <v>4416.2840696521462</v>
      </c>
      <c r="I44">
        <v>460.2419199495568</v>
      </c>
      <c r="J44" s="1894">
        <f>+3*I44/(H44+I44)</f>
      </c>
    </row>
    <row r="45">
      <c r="D45">
        <f t="shared" si="9"/>
        <v>3</v>
      </c>
      <c r="E45">
        <v>3284.9373123303644</v>
      </c>
      <c r="F45">
        <v>286.76888765190535</v>
      </c>
      <c r="G45" s="1800">
        <f>+3*F45/(E45+F45)</f>
      </c>
      <c r="H45">
        <v>4781.1502321323605</v>
      </c>
      <c r="I45">
        <v>417.89356855996897</v>
      </c>
      <c r="J45" s="1895">
        <f>+3*I45/(H45+I45)</f>
      </c>
    </row>
    <row r="46">
      <c r="D46">
        <f t="shared" si="9"/>
        <v>4</v>
      </c>
      <c r="E46">
        <v>3410.4634743545762</v>
      </c>
      <c r="F46">
        <v>275.05796188858795</v>
      </c>
      <c r="G46" s="1801">
        <f>+3*F46/(E46+F46)</f>
      </c>
      <c r="H46">
        <v>4919.4266269436766</v>
      </c>
      <c r="I46">
        <v>477.19994188814348</v>
      </c>
      <c r="J46" s="1896">
        <f>+3*I46/(H46+I46)</f>
      </c>
    </row>
    <row r="47">
      <c r="D47">
        <f t="shared" si="9"/>
        <v>5</v>
      </c>
      <c r="E47">
        <v>3241.224029458469</v>
      </c>
      <c r="F47">
        <v>277.12816017436188</v>
      </c>
      <c r="G47" s="1802">
        <f>+3*F47/(E47+F47)</f>
      </c>
      <c r="H47">
        <v>4790.5943591742462</v>
      </c>
      <c r="I47">
        <v>384.83929157784092</v>
      </c>
      <c r="J47" s="1897">
        <f>+3*I47/(H47+I47)</f>
      </c>
    </row>
    <row r="48">
      <c r="D48">
        <f t="shared" si="9"/>
        <v>6</v>
      </c>
      <c r="E48">
        <v>3141.9944247590161</v>
      </c>
      <c r="F48">
        <v>243.30131989520058</v>
      </c>
      <c r="G48" s="1803">
        <f>+3*F48/(E48+F48)</f>
      </c>
      <c r="H48">
        <v>4925.2705159236239</v>
      </c>
      <c r="I48">
        <v>383.94669143813013</v>
      </c>
      <c r="J48" s="1898">
        <f>+3*I48/(H48+I48)</f>
      </c>
    </row>
    <row r="49">
      <c r="D49">
        <f t="shared" si="9"/>
        <v>7</v>
      </c>
      <c r="E49">
        <v>3066.795788153318</v>
      </c>
      <c r="F49">
        <v>226.26517502228609</v>
      </c>
      <c r="G49" s="1804">
        <f>+3*F49/(E49+F49)</f>
      </c>
      <c r="H49">
        <v>5036.7658115796476</v>
      </c>
      <c r="I49">
        <v>404.16296752606092</v>
      </c>
      <c r="J49" s="1899">
        <f>+3*I49/(H49+I49)</f>
      </c>
    </row>
    <row r="50">
      <c r="D50">
        <f t="shared" si="9"/>
        <v>8</v>
      </c>
      <c r="E50">
        <v>3052.8947206361827</v>
      </c>
      <c r="F50">
        <v>225.79547054476154</v>
      </c>
      <c r="G50" s="1805">
        <f>+3*F50/(E50+F50)</f>
      </c>
      <c r="H50">
        <v>5127.7910504774727</v>
      </c>
      <c r="I50">
        <v>362.52103292892753</v>
      </c>
      <c r="J50" s="1900">
        <f>+3*I50/(H50+I50)</f>
      </c>
    </row>
    <row r="51">
      <c r="D51">
        <f t="shared" si="9"/>
        <v>9</v>
      </c>
      <c r="E51">
        <v>3063.0108949047781</v>
      </c>
      <c r="F51">
        <v>200.10267727170901</v>
      </c>
      <c r="G51" s="1806">
        <f>+3*F51/(E51+F51)</f>
      </c>
      <c r="H51">
        <v>5252.2172071077002</v>
      </c>
      <c r="I51">
        <v>329.99493092946079</v>
      </c>
      <c r="J51" s="1901">
        <f>+3*I51/(H51+I51)</f>
      </c>
    </row>
    <row r="52">
      <c r="D52">
        <f t="shared" si="9"/>
        <v>10</v>
      </c>
      <c r="E52">
        <v>2967.1523050301412</v>
      </c>
      <c r="F52">
        <v>177.38152537728314</v>
      </c>
      <c r="G52" s="1807">
        <f>+3*F52/(E52+F52)</f>
      </c>
      <c r="H52">
        <v>5229.2088343127625</v>
      </c>
      <c r="I52">
        <v>357.81414682186585</v>
      </c>
      <c r="J52" s="1902">
        <f>+3*I52/(H52+I52)</f>
      </c>
    </row>
    <row r="53">
      <c r="D53">
        <f t="shared" si="9"/>
        <v>11</v>
      </c>
      <c r="E53">
        <v>2909.4485466397687</v>
      </c>
      <c r="F53">
        <v>168.63231707719603</v>
      </c>
      <c r="G53" s="1808">
        <f>+3*F53/(E53+F53)</f>
      </c>
      <c r="H53">
        <v>5256.9701875543697</v>
      </c>
      <c r="I53">
        <v>333.78205463068934</v>
      </c>
      <c r="J53" s="1903">
        <f>+3*I53/(H53+I53)</f>
      </c>
    </row>
    <row r="54">
      <c r="D54">
        <f t="shared" si="9"/>
        <v>12</v>
      </c>
      <c r="E54">
        <v>2953.1723867312553</v>
      </c>
      <c r="F54">
        <v>166.59708459974323</v>
      </c>
      <c r="G54" s="1809">
        <f>+3*F54/(E54+F54)</f>
      </c>
      <c r="H54">
        <v>5201.2513172347872</v>
      </c>
      <c r="I54">
        <v>335.61103437603253</v>
      </c>
      <c r="J54" s="1904">
        <f>+3*I54/(H54+I54)</f>
      </c>
    </row>
    <row r="55">
      <c r="D55">
        <f t="shared" si="9"/>
        <v>13</v>
      </c>
      <c r="E55">
        <v>2859.5263204859757</v>
      </c>
      <c r="F55">
        <v>163.4635633524253</v>
      </c>
      <c r="G55" s="1810">
        <f>+3*F55/(E55+F55)</f>
      </c>
      <c r="H55">
        <v>5215.5927148969131</v>
      </c>
      <c r="I55">
        <v>320.6327707959905</v>
      </c>
      <c r="J55" s="1905">
        <f>+3*I55/(H55+I55)</f>
      </c>
    </row>
    <row r="56">
      <c r="D56">
        <f t="shared" si="9"/>
        <v>14</v>
      </c>
      <c r="E56">
        <v>2906.4074796467503</v>
      </c>
      <c r="F56">
        <v>146.7566572518605</v>
      </c>
      <c r="G56" s="1811">
        <f>+3*F56/(E56+F56)</f>
      </c>
      <c r="H56">
        <v>5324.8427757503432</v>
      </c>
      <c r="I56">
        <v>315.464213171729</v>
      </c>
      <c r="J56" s="1906">
        <f>+3*I56/(H56+I56)</f>
      </c>
    </row>
    <row r="57">
      <c r="D57">
        <f t="shared" si="9"/>
        <v>15</v>
      </c>
      <c r="E57">
        <v>2765.3178280297052</v>
      </c>
      <c r="F57">
        <v>144.54709088791512</v>
      </c>
      <c r="G57" s="1812">
        <f>+3*F57/(E57+F57)</f>
      </c>
      <c r="H57">
        <v>5417.7779674953781</v>
      </c>
      <c r="I57">
        <v>319.95822435086615</v>
      </c>
      <c r="J57" s="1907">
        <f>+3*I57/(H57+I57)</f>
      </c>
    </row>
    <row r="58">
      <c r="D58">
        <f t="shared" si="9"/>
        <v>16</v>
      </c>
      <c r="E58">
        <v>2850.611594447083</v>
      </c>
      <c r="F58">
        <v>157.34569338852071</v>
      </c>
      <c r="G58" s="1813">
        <f>+3*F58/(E58+F58)</f>
      </c>
      <c r="H58">
        <v>5530.2503186636886</v>
      </c>
      <c r="I58">
        <v>288.2856866278708</v>
      </c>
      <c r="J58" s="1908">
        <f>+3*I58/(H58+I58)</f>
      </c>
    </row>
    <row r="59">
      <c r="D59">
        <f t="shared" si="9"/>
        <v>17</v>
      </c>
      <c r="E59">
        <v>2763.8299391300643</v>
      </c>
      <c r="F59">
        <v>172.68824677677335</v>
      </c>
      <c r="G59" s="1814">
        <f>+3*F59/(E59+F59)</f>
      </c>
      <c r="H59">
        <v>5580.2688311299762</v>
      </c>
      <c r="I59">
        <v>323.33935664504861</v>
      </c>
      <c r="J59" s="1909">
        <f>+3*I59/(H59+I59)</f>
      </c>
    </row>
    <row r="60">
      <c r="D60" t="s">
        <v>12</v>
      </c>
      <c r="G60" s="1815">
        <f>SUM(G42:G59)</f>
      </c>
      <c r="J60" s="1910">
        <f>SUM(J42:J59)</f>
      </c>
    </row>
    <row r="61">
      <c r="A61" t="s">
        <v>8</v>
      </c>
      <c r="D61">
        <v>0</v>
      </c>
      <c r="E61">
        <v>443.37089605998119</v>
      </c>
      <c r="F61">
        <v>22.179348272992531</v>
      </c>
      <c r="G61" s="1816">
        <f>+3*F61/(E61+F61)</f>
      </c>
      <c r="H61">
        <v>4506.7568143107183</v>
      </c>
      <c r="I61">
        <v>238.36229374382401</v>
      </c>
      <c r="J61" s="1911">
        <f>+3*I61/(H61+I61)</f>
      </c>
      <c r="K61" t="s">
        <v>9</v>
      </c>
    </row>
    <row r="62">
      <c r="D62">
        <f>1+D61</f>
        <v>1</v>
      </c>
      <c r="E62">
        <v>560.8450720938996</v>
      </c>
      <c r="F62">
        <v>40.757930552697736</v>
      </c>
      <c r="G62" s="1817">
        <f>+3*F62/(E62+F62)</f>
      </c>
      <c r="H62">
        <v>4418.1787734644004</v>
      </c>
      <c r="I62">
        <v>265.66566571060741</v>
      </c>
      <c r="J62" s="1912">
        <f>+3*I62/(H62+I62)</f>
      </c>
    </row>
    <row r="63">
      <c r="D63">
        <f t="shared" ref="D63:D78" si="12">1+D62</f>
        <v>2</v>
      </c>
      <c r="E63">
        <v>648.97784070422279</v>
      </c>
      <c r="F63">
        <v>41.286710530075815</v>
      </c>
      <c r="G63" s="1818">
        <f>+3*F63/(E63+F63)</f>
      </c>
      <c r="H63">
        <v>4282.6212868996599</v>
      </c>
      <c r="I63">
        <v>237.08114160407621</v>
      </c>
      <c r="J63" s="1913">
        <f>+3*I63/(H63+I63)</f>
      </c>
    </row>
    <row r="64">
      <c r="D64">
        <f t="shared" si="12"/>
        <v>3</v>
      </c>
      <c r="E64">
        <v>690.07934987822921</v>
      </c>
      <c r="F64">
        <v>46.047245510501156</v>
      </c>
      <c r="G64" s="1819">
        <f>+3*F64/(E64+F64)</f>
      </c>
      <c r="H64">
        <v>4324.3759923324678</v>
      </c>
      <c r="I64">
        <v>208.43486603139519</v>
      </c>
      <c r="J64" s="1914">
        <f>+3*I64/(H64+I64)</f>
      </c>
    </row>
    <row r="65">
      <c r="D65">
        <f t="shared" si="12"/>
        <v>4</v>
      </c>
      <c r="E65">
        <v>797.03738347962508</v>
      </c>
      <c r="F65">
        <v>43.838331168235619</v>
      </c>
      <c r="G65" s="1820">
        <f>+3*F65/(E65+F65)</f>
      </c>
      <c r="H65">
        <v>4456.1856730984355</v>
      </c>
      <c r="I65">
        <v>185.13165740218503</v>
      </c>
      <c r="J65" s="1915">
        <f>+3*I65/(H65+I65)</f>
      </c>
    </row>
    <row r="66">
      <c r="D66">
        <f t="shared" si="12"/>
        <v>5</v>
      </c>
      <c r="E66">
        <v>658.84662066542398</v>
      </c>
      <c r="F66">
        <v>27.130377633164152</v>
      </c>
      <c r="G66" s="1821">
        <f>+3*F66/(E66+F66)</f>
      </c>
      <c r="H66">
        <v>4282.9455477544989</v>
      </c>
      <c r="I66">
        <v>162.76275159990584</v>
      </c>
      <c r="J66" s="1916">
        <f>+3*I66/(H66+I66)</f>
      </c>
    </row>
    <row r="67">
      <c r="D67">
        <f t="shared" si="12"/>
        <v>6</v>
      </c>
      <c r="E67">
        <v>605.62370889258909</v>
      </c>
      <c r="F67">
        <v>31.546271296772282</v>
      </c>
      <c r="G67" s="1822">
        <f>+3*F67/(E67+F67)</f>
      </c>
      <c r="H67">
        <v>4237.9384861961371</v>
      </c>
      <c r="I67">
        <v>173.93205566482871</v>
      </c>
      <c r="J67" s="1917">
        <f>+3*I67/(H67+I67)</f>
      </c>
    </row>
    <row r="68">
      <c r="D68">
        <f t="shared" si="12"/>
        <v>7</v>
      </c>
      <c r="E68">
        <v>568.36909826396356</v>
      </c>
      <c r="F68">
        <v>29.524664934461175</v>
      </c>
      <c r="G68" s="1823">
        <f>+3*F68/(E68+F68)</f>
      </c>
      <c r="H68">
        <v>4166.961983330064</v>
      </c>
      <c r="I68">
        <v>156.89394905893607</v>
      </c>
      <c r="J68" s="1918">
        <f>+3*I68/(H68+I68)</f>
      </c>
    </row>
    <row r="69">
      <c r="D69">
        <f t="shared" si="12"/>
        <v>8</v>
      </c>
      <c r="E69">
        <v>587.23342026675869</v>
      </c>
      <c r="F69">
        <v>29.393231340595154</v>
      </c>
      <c r="G69" s="1824">
        <f>+3*F69/(E69+F69)</f>
      </c>
      <c r="H69">
        <v>4113.7234243298035</v>
      </c>
      <c r="I69">
        <v>135.63875867555541</v>
      </c>
      <c r="J69" s="1919">
        <f>+3*I69/(H69+I69)</f>
      </c>
    </row>
    <row r="70">
      <c r="D70">
        <f t="shared" si="12"/>
        <v>9</v>
      </c>
      <c r="E70">
        <v>542.29260551237257</v>
      </c>
      <c r="F70">
        <v>30.531115082009052</v>
      </c>
      <c r="G70" s="1825">
        <f>+3*F70/(E70+F70)</f>
      </c>
      <c r="H70">
        <v>3901.5984937246103</v>
      </c>
      <c r="I70">
        <v>135.61904808302992</v>
      </c>
      <c r="J70" s="1920">
        <f>+3*I70/(H70+I70)</f>
      </c>
    </row>
    <row r="71">
      <c r="D71">
        <f t="shared" si="12"/>
        <v>10</v>
      </c>
      <c r="E71">
        <v>594.45024274307127</v>
      </c>
      <c r="F71">
        <v>16.677494248994492</v>
      </c>
      <c r="G71" s="1826">
        <f>+3*F71/(E71+F71)</f>
      </c>
      <c r="H71">
        <v>3884.2347610686757</v>
      </c>
      <c r="I71">
        <v>107.93636118133965</v>
      </c>
      <c r="J71" s="1921">
        <f>+3*I71/(H71+I71)</f>
      </c>
    </row>
    <row r="72">
      <c r="D72">
        <f t="shared" si="12"/>
        <v>11</v>
      </c>
      <c r="E72">
        <v>604.25757130181421</v>
      </c>
      <c r="F72">
        <v>18.250414101534645</v>
      </c>
      <c r="G72" s="1827">
        <f>+3*F72/(E72+F72)</f>
      </c>
      <c r="H72">
        <v>3728.3275965115736</v>
      </c>
      <c r="I72">
        <v>114.98169668993171</v>
      </c>
      <c r="J72" s="1922">
        <f>+3*I72/(H72+I72)</f>
      </c>
    </row>
    <row r="73">
      <c r="D73">
        <f t="shared" si="12"/>
        <v>12</v>
      </c>
      <c r="E73">
        <v>577.20964522550707</v>
      </c>
      <c r="F73">
        <v>31.266661448100329</v>
      </c>
      <c r="G73" s="1828">
        <f>+3*F73/(E73+F73)</f>
      </c>
      <c r="H73">
        <v>3705.6273506284747</v>
      </c>
      <c r="I73">
        <v>109.43710355785768</v>
      </c>
      <c r="J73" s="1923">
        <f>+3*I73/(H73+I73)</f>
      </c>
    </row>
    <row r="74">
      <c r="D74">
        <f t="shared" si="12"/>
        <v>13</v>
      </c>
      <c r="E74">
        <v>588.180926812032</v>
      </c>
      <c r="F74">
        <v>23.006932667137431</v>
      </c>
      <c r="G74" s="1829">
        <f>+3*F74/(E74+F74)</f>
      </c>
      <c r="H74">
        <v>3662.5606784979864</v>
      </c>
      <c r="I74">
        <v>108.61168490633293</v>
      </c>
      <c r="J74" s="1924">
        <f>+3*I74/(H74+I74)</f>
      </c>
    </row>
    <row r="75">
      <c r="D75">
        <f t="shared" si="12"/>
        <v>14</v>
      </c>
      <c r="E75">
        <v>554.46647051905643</v>
      </c>
      <c r="F75">
        <v>19.540025151621379</v>
      </c>
      <c r="G75" s="1830">
        <f>+3*F75/(E75+F75)</f>
      </c>
      <c r="H75">
        <v>3614.2837210542357</v>
      </c>
      <c r="I75">
        <v>104.79148708829733</v>
      </c>
      <c r="J75" s="1925">
        <f>+3*I75/(H75+I75)</f>
      </c>
    </row>
    <row r="76">
      <c r="D76">
        <f t="shared" si="12"/>
        <v>15</v>
      </c>
      <c r="E76">
        <v>520.33168398278553</v>
      </c>
      <c r="F76">
        <v>26.078877988376306</v>
      </c>
      <c r="G76" s="1831">
        <f>+3*F76/(E76+F76)</f>
      </c>
      <c r="H76">
        <v>3688.2736238678285</v>
      </c>
      <c r="I76">
        <v>86.404430416202587</v>
      </c>
      <c r="J76" s="1926">
        <f>+3*I76/(H76+I76)</f>
      </c>
    </row>
    <row r="77">
      <c r="D77">
        <f t="shared" si="12"/>
        <v>16</v>
      </c>
      <c r="E77">
        <v>536.72845876089195</v>
      </c>
      <c r="F77">
        <v>21.006048414487697</v>
      </c>
      <c r="G77" s="1832">
        <f>+3*F77/(E77+F77)</f>
      </c>
      <c r="H77">
        <v>3716.4437758612125</v>
      </c>
      <c r="I77">
        <v>101.23067468049331</v>
      </c>
      <c r="J77" s="1927">
        <f>+3*I77/(H77+I77)</f>
      </c>
    </row>
    <row r="78">
      <c r="D78">
        <f t="shared" si="12"/>
        <v>17</v>
      </c>
      <c r="E78">
        <v>565.42092718530125</v>
      </c>
      <c r="F78">
        <v>25.21639731071771</v>
      </c>
      <c r="G78" s="1833">
        <f>+3*F78/(E78+F78)</f>
      </c>
      <c r="H78">
        <v>3630.4390688409812</v>
      </c>
      <c r="I78">
        <v>123.60732213342979</v>
      </c>
      <c r="J78" s="1928">
        <f>+3*I78/(H78+I78)</f>
      </c>
    </row>
    <row r="79">
      <c r="D79" t="s">
        <v>12</v>
      </c>
      <c r="G79" s="1834">
        <f>SUM(G61:G78)</f>
      </c>
      <c r="J79" s="1929">
        <f>SUM(J61:J78)</f>
      </c>
    </row>
    <row r="80">
      <c r="A80" t="s">
        <v>10</v>
      </c>
      <c r="D80">
        <v>0</v>
      </c>
      <c r="E80">
        <v>573.78971662060781</v>
      </c>
      <c r="F80">
        <v>86.078386615496839</v>
      </c>
      <c r="G80" s="1835">
        <f>+3*F80/(E80+F80)</f>
      </c>
    </row>
    <row r="81">
      <c r="D81">
        <f>1+D80</f>
        <v>1</v>
      </c>
      <c r="E81">
        <v>701.75528950054479</v>
      </c>
      <c r="F81">
        <v>86.390242837356908</v>
      </c>
      <c r="G81" s="1836">
        <f>+3*F81/(E81+F81)</f>
      </c>
    </row>
    <row r="82">
      <c r="D82">
        <f t="shared" ref="D82:D97" si="14">1+D81</f>
        <v>2</v>
      </c>
      <c r="E82">
        <v>781.99577745032207</v>
      </c>
      <c r="F82">
        <v>106.30815172378334</v>
      </c>
      <c r="G82" s="1837">
        <f>+3*F82/(E82+F82)</f>
      </c>
    </row>
    <row r="83">
      <c r="D83">
        <f t="shared" si="14"/>
        <v>3</v>
      </c>
      <c r="E83">
        <v>918.80211442083919</v>
      </c>
      <c r="F83">
        <v>100.37453419082804</v>
      </c>
      <c r="G83" s="1838">
        <f>+3*F83/(E83+F83)</f>
      </c>
    </row>
    <row r="84">
      <c r="D84">
        <f t="shared" si="14"/>
        <v>4</v>
      </c>
      <c r="E84">
        <v>985.72478168209193</v>
      </c>
      <c r="F84">
        <v>123.59413850240415</v>
      </c>
      <c r="G84" s="1839">
        <f>+3*F84/(E84+F84)</f>
      </c>
    </row>
    <row r="85">
      <c r="D85">
        <f t="shared" si="14"/>
        <v>5</v>
      </c>
      <c r="E85">
        <v>795.12892652765595</v>
      </c>
      <c r="F85">
        <v>70.373645212129802</v>
      </c>
      <c r="G85" s="1840">
        <f>+3*F85/(E85+F85)</f>
      </c>
    </row>
    <row r="86">
      <c r="D86">
        <f t="shared" si="14"/>
        <v>6</v>
      </c>
      <c r="E86">
        <v>809.93901980200826</v>
      </c>
      <c r="F86">
        <v>61.392725101736389</v>
      </c>
      <c r="G86" s="1841">
        <f>+3*F86/(E86+F86)</f>
      </c>
    </row>
    <row r="87">
      <c r="D87">
        <f t="shared" si="14"/>
        <v>7</v>
      </c>
      <c r="E87">
        <v>768.8176495000821</v>
      </c>
      <c r="F87">
        <v>65.228531249790151</v>
      </c>
      <c r="G87" s="1842">
        <f>+3*F87/(E87+F87)</f>
      </c>
    </row>
    <row r="88">
      <c r="D88">
        <f t="shared" si="14"/>
        <v>8</v>
      </c>
      <c r="E88">
        <v>755.29295341187594</v>
      </c>
      <c r="F88">
        <v>42.782462851180739</v>
      </c>
      <c r="G88" s="1843">
        <f>+3*F88/(E88+F88)</f>
      </c>
    </row>
    <row r="89">
      <c r="D89">
        <f t="shared" si="14"/>
        <v>9</v>
      </c>
      <c r="E89">
        <v>741.48105021040703</v>
      </c>
      <c r="F89">
        <v>51.172458807657748</v>
      </c>
      <c r="G89" s="1844">
        <f>+3*F89/(E89+F89)</f>
      </c>
    </row>
    <row r="90">
      <c r="D90">
        <f t="shared" si="14"/>
        <v>10</v>
      </c>
      <c r="E90">
        <v>695.2833039504136</v>
      </c>
      <c r="F90">
        <v>55.866770929946384</v>
      </c>
      <c r="G90" s="1845">
        <f>+3*F90/(E90+F90)</f>
      </c>
    </row>
    <row r="91">
      <c r="D91">
        <f t="shared" si="14"/>
        <v>11</v>
      </c>
      <c r="E91">
        <v>682.96197610103468</v>
      </c>
      <c r="F91">
        <v>35.539478438007684</v>
      </c>
      <c r="G91" s="1846">
        <f>+3*F91/(E91+F91)</f>
      </c>
    </row>
    <row r="92">
      <c r="D92">
        <f t="shared" si="14"/>
        <v>12</v>
      </c>
      <c r="E92">
        <v>647.66835124428746</v>
      </c>
      <c r="F92">
        <v>58.830914946617554</v>
      </c>
      <c r="G92" s="1847">
        <f>+3*F92/(E92+F92)</f>
      </c>
    </row>
    <row r="93">
      <c r="D93">
        <f t="shared" si="14"/>
        <v>13</v>
      </c>
      <c r="E93">
        <v>722.06260257867325</v>
      </c>
      <c r="F93">
        <v>40.054627039087123</v>
      </c>
      <c r="G93" s="1848">
        <f>+3*F93/(E93+F93)</f>
      </c>
    </row>
    <row r="94">
      <c r="D94">
        <f t="shared" si="14"/>
        <v>14</v>
      </c>
      <c r="E94">
        <v>736.32880322445919</v>
      </c>
      <c r="F94">
        <v>53.060579067328383</v>
      </c>
      <c r="G94" s="1849">
        <f>+3*F94/(E94+F94)</f>
      </c>
    </row>
    <row r="95">
      <c r="D95">
        <f t="shared" si="14"/>
        <v>15</v>
      </c>
      <c r="E95">
        <v>762.51000380744279</v>
      </c>
      <c r="F95">
        <v>54.410837107454938</v>
      </c>
      <c r="G95" s="1850">
        <f>+3*F95/(E95+F95)</f>
      </c>
    </row>
    <row r="96">
      <c r="D96">
        <f t="shared" si="14"/>
        <v>16</v>
      </c>
      <c r="E96">
        <v>857.94193309435752</v>
      </c>
      <c r="F96">
        <v>45.15175346057606</v>
      </c>
      <c r="G96" s="1851">
        <f>+3*F96/(E96+F96)</f>
      </c>
    </row>
    <row r="97">
      <c r="D97">
        <f t="shared" si="14"/>
        <v>17</v>
      </c>
      <c r="E97">
        <v>870.34100109811072</v>
      </c>
      <c r="F97">
        <v>50.564507693402533</v>
      </c>
      <c r="G97" s="1852">
        <f>+3*F97/(E97+F97)</f>
      </c>
    </row>
    <row r="98">
      <c r="D98" t="s">
        <v>12</v>
      </c>
      <c r="G98" s="1853">
        <f>SUM(G80:G97)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B6C9-2D4E-4CF6-8316-5EB7F90B843E}">
  <dimension ref="A1:L38"/>
  <sheetViews>
    <sheetView tabSelected="true" workbookViewId="0">
      <selection activeCell="E16" sqref="E16"/>
    </sheetView>
  </sheetViews>
  <sheetFormatPr defaultRowHeight="15"/>
  <cols>
    <col min="1" max="1" width="24" customWidth="true"/>
  </cols>
  <sheetData>
    <row r="1">
      <c r="A1" t="s">
        <v>14</v>
      </c>
    </row>
    <row r="2">
      <c r="C2" t="s">
        <v>3</v>
      </c>
      <c r="H2" t="s">
        <v>2</v>
      </c>
    </row>
    <row r="3">
      <c r="B3" t="s">
        <v>1</v>
      </c>
      <c r="C3" t="s">
        <v>11</v>
      </c>
      <c r="D3" t="s">
        <v>4</v>
      </c>
      <c r="E3" t="s">
        <v>7</v>
      </c>
      <c r="F3" t="s">
        <v>15</v>
      </c>
      <c r="H3" t="s">
        <v>16</v>
      </c>
      <c r="I3" t="s">
        <v>5</v>
      </c>
      <c r="J3" t="s">
        <v>6</v>
      </c>
      <c r="K3" t="s">
        <v>8</v>
      </c>
      <c r="L3" t="s">
        <v>10</v>
      </c>
    </row>
    <row r="4">
      <c r="A4" t="s">
        <v>17</v>
      </c>
      <c r="B4" s="2">
        <f>+HHchangeRaw!D22</f>
        <v>6.7658802366335049</v>
      </c>
      <c r="C4" s="2">
        <f>+HHchangeRaw!J22</f>
        <v>9.0410029435961565</v>
      </c>
      <c r="D4" s="2">
        <f>+HHchangeRaw!J42</f>
        <v>7.821759835958324</v>
      </c>
      <c r="E4" s="2">
        <f>+HHchangeRaw!J62</f>
        <v>7.1241619909675524</v>
      </c>
      <c r="F4" s="2">
        <f>+HHchangeRaw!J82</f>
        <v>4.0509423246087062</v>
      </c>
      <c r="H4" s="2">
        <f>+HHchangeRaw!G22</f>
        <v>5.8457125988997074</v>
      </c>
      <c r="I4" s="2">
        <f>+HHchangeRaw!G42</f>
        <v>8.545239923219107</v>
      </c>
      <c r="J4" s="2">
        <f>+HHchangeRaw!G62</f>
        <v>7.7511006427675628</v>
      </c>
      <c r="K4" s="2">
        <f>+HHchangeRaw!G82</f>
        <v>5.0717688649201333</v>
      </c>
      <c r="L4" s="2">
        <f>+HHchangeRaw!G102</f>
        <v>8.6952310277111842</v>
      </c>
    </row>
    <row r="5">
      <c r="A5" t="s">
        <v>18</v>
      </c>
      <c r="B5" s="2">
        <f>+addrchangeRaw!D22</f>
        <v>3.4362902876345762</v>
      </c>
      <c r="C5" s="2">
        <f>+addrchangeRaw!J22</f>
        <v>4.3333581550668665</v>
      </c>
      <c r="D5" s="2">
        <f>+addrchangeRaw!J41</f>
        <v>3.9421440644714725</v>
      </c>
      <c r="E5" s="2">
        <f>+addrchangeRaw!J60</f>
        <v>3.7960539329729333</v>
      </c>
      <c r="F5" s="2">
        <f>+addrchangeRaw!J79</f>
        <v>1.9441861375988974</v>
      </c>
      <c r="H5" s="2">
        <f>+addrchangeRaw!G22</f>
        <v>2.9662890637240675</v>
      </c>
      <c r="I5" s="2">
        <v>4.9000000000000004</v>
      </c>
      <c r="J5" s="2">
        <v>3.7</v>
      </c>
      <c r="K5" s="2">
        <v>2.5</v>
      </c>
      <c r="L5" s="2">
        <v>4.2</v>
      </c>
    </row>
    <row r="6">
      <c r="A6" t="s">
        <v>19</v>
      </c>
    </row>
    <row r="7">
      <c r="A7" t="s">
        <v>20</v>
      </c>
    </row>
    <row r="8">
      <c r="A8" t="s">
        <v>21</v>
      </c>
    </row>
    <row r="9">
      <c r="A9" t="s">
        <v>22</v>
      </c>
    </row>
    <row r="10">
      <c r="A10" t="s">
        <v>23</v>
      </c>
    </row>
    <row r="11">
      <c r="A11" t="s">
        <v>24</v>
      </c>
    </row>
    <row r="13">
      <c r="C13" t="s">
        <v>11</v>
      </c>
      <c r="D13" t="s">
        <v>4</v>
      </c>
      <c r="E13" t="s">
        <v>7</v>
      </c>
      <c r="F13" t="s">
        <v>15</v>
      </c>
      <c r="H13" t="s">
        <v>16</v>
      </c>
      <c r="I13" t="s">
        <v>5</v>
      </c>
      <c r="J13" t="s">
        <v>6</v>
      </c>
      <c r="K13" t="s">
        <v>8</v>
      </c>
      <c r="L13" t="s">
        <v>10</v>
      </c>
    </row>
    <row r="14">
      <c r="A14" t="s">
        <v>17</v>
      </c>
    </row>
    <row r="15">
      <c r="A15" t="s">
        <v>18</v>
      </c>
    </row>
    <row r="16">
      <c r="A16" t="s">
        <v>19</v>
      </c>
    </row>
    <row r="17">
      <c r="A17" t="s">
        <v>20</v>
      </c>
    </row>
    <row r="18">
      <c r="A18" t="s">
        <v>21</v>
      </c>
    </row>
    <row r="19">
      <c r="A19" t="s">
        <v>22</v>
      </c>
    </row>
    <row r="20">
      <c r="A20" t="s">
        <v>23</v>
      </c>
    </row>
    <row r="21">
      <c r="A21" t="s">
        <v>24</v>
      </c>
    </row>
    <row r="30">
      <c r="A30" t="s">
        <v>25</v>
      </c>
      <c r="B30">
        <v>70.5</v>
      </c>
      <c r="C30">
        <v>70.3</v>
      </c>
      <c r="D30">
        <v>67.3</v>
      </c>
      <c r="E30">
        <v>72.7</v>
      </c>
      <c r="F30">
        <v>64</v>
      </c>
      <c r="G30">
        <v>75.099999999999994</v>
      </c>
      <c r="I30">
        <v>73.3</v>
      </c>
      <c r="J30">
        <v>71.900000000000006</v>
      </c>
      <c r="K30">
        <v>67.7</v>
      </c>
      <c r="L30">
        <v>66.5</v>
      </c>
    </row>
    <row r="31">
      <c r="A31" t="s">
        <v>26</v>
      </c>
      <c r="B31">
        <v>1.4</v>
      </c>
      <c r="C31">
        <v>1.2</v>
      </c>
      <c r="D31">
        <v>2.1</v>
      </c>
      <c r="E31">
        <v>1.6</v>
      </c>
      <c r="F31">
        <v>0.7</v>
      </c>
      <c r="G31">
        <v>2.1</v>
      </c>
      <c r="I31">
        <v>1.9</v>
      </c>
      <c r="J31">
        <v>1.7</v>
      </c>
      <c r="K31">
        <v>1.5</v>
      </c>
      <c r="L31">
        <v>0.6</v>
      </c>
    </row>
    <row r="32">
      <c r="B32">
        <v>8.1999999999999993</v>
      </c>
      <c r="C32">
        <v>7.1</v>
      </c>
      <c r="D32">
        <v>10.6</v>
      </c>
      <c r="E32">
        <v>9.3000000000000007</v>
      </c>
      <c r="F32">
        <v>5.8</v>
      </c>
      <c r="G32">
        <v>10.8</v>
      </c>
      <c r="I32">
        <v>11</v>
      </c>
      <c r="J32">
        <v>9.6</v>
      </c>
      <c r="K32">
        <v>8.6</v>
      </c>
      <c r="L32">
        <v>4.5999999999999996</v>
      </c>
    </row>
    <row r="34">
      <c r="A34" t="s">
        <v>27</v>
      </c>
      <c r="B34">
        <v>1.99</v>
      </c>
      <c r="C34">
        <v>1.74</v>
      </c>
      <c r="D34">
        <v>2.79</v>
      </c>
      <c r="E34">
        <v>2.11</v>
      </c>
      <c r="F34">
        <v>1.83</v>
      </c>
      <c r="G34">
        <v>2.16</v>
      </c>
      <c r="I34">
        <v>2.41</v>
      </c>
      <c r="J34">
        <v>2.2000000000000002</v>
      </c>
      <c r="K34">
        <v>2.2999999999999998</v>
      </c>
      <c r="L34">
        <v>1.36</v>
      </c>
    </row>
    <row r="35">
      <c r="A35" t="s">
        <v>26</v>
      </c>
      <c r="B35">
        <v>1.44</v>
      </c>
      <c r="C35">
        <v>1.23</v>
      </c>
      <c r="D35">
        <v>2.06</v>
      </c>
      <c r="E35">
        <v>1.58</v>
      </c>
      <c r="F35">
        <v>0.68</v>
      </c>
      <c r="G35">
        <v>2.09</v>
      </c>
      <c r="I35">
        <v>1.92</v>
      </c>
      <c r="J35">
        <v>1.75</v>
      </c>
      <c r="K35">
        <v>1.5</v>
      </c>
      <c r="L35">
        <v>0.59</v>
      </c>
    </row>
    <row r="36">
      <c r="A36" t="s">
        <v>28</v>
      </c>
      <c r="B36">
        <v>3.33</v>
      </c>
      <c r="C36">
        <v>2.88</v>
      </c>
      <c r="D36">
        <v>3.69</v>
      </c>
      <c r="E36">
        <v>4.0599999999999996</v>
      </c>
      <c r="F36">
        <v>2.56</v>
      </c>
      <c r="G36">
        <v>4.45</v>
      </c>
      <c r="I36">
        <v>4.71</v>
      </c>
      <c r="J36">
        <v>3.88</v>
      </c>
      <c r="K36">
        <v>3.33</v>
      </c>
      <c r="L36">
        <v>2.11</v>
      </c>
    </row>
    <row r="38">
      <c r="B38">
        <v>6.8</v>
      </c>
      <c r="C38">
        <v>5.8</v>
      </c>
      <c r="D38">
        <v>8.5</v>
      </c>
      <c r="E38">
        <v>7.8</v>
      </c>
      <c r="F38">
        <v>5.0999999999999996</v>
      </c>
      <c r="G38">
        <v>8.6999999999999993</v>
      </c>
      <c r="I38">
        <v>9</v>
      </c>
      <c r="J38">
        <v>7.8</v>
      </c>
      <c r="K38">
        <v>7.1</v>
      </c>
      <c r="L38">
        <v>4.0999999999999996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HHchangeRaw</vt:lpstr>
      <vt:lpstr>addrchangeRaw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Raley</cp:lastModifiedBy>
  <dcterms:modified xsi:type="dcterms:W3CDTF">2018-11-18T17:28:17Z</dcterms:modified>
</cp:coreProperties>
</file>