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witter_Example" sheetId="1" r:id="rId3"/>
    <sheet state="visible" name="Trump_VS_GOT(Map)" sheetId="2" r:id="rId4"/>
    <sheet state="visible" name="HP_VS_SW" sheetId="3" r:id="rId5"/>
    <sheet state="visible" name="pythonvsr" sheetId="4" r:id="rId6"/>
    <sheet state="visible" name="Chernobyl" sheetId="5" r:id="rId7"/>
  </sheets>
  <definedNames>
    <definedName hidden="1" localSheetId="3" name="Z_48F64EEA_CAF3_4E51_8479_498F0DADD697_.wvu.FilterData">pythonvsr!$A$2</definedName>
    <definedName hidden="1" localSheetId="3" name="Z_4D55637D_450B_4377_AE5D_70B167B4C870_.wvu.FilterData">pythonvsr!$A$3:$C$193</definedName>
  </definedNames>
  <calcPr/>
  <customWorkbookViews>
    <customWorkbookView activeSheetId="0" maximized="1" tabRatio="600" windowHeight="0" windowWidth="0" guid="{4D55637D-450B-4377-AE5D-70B167B4C870}" name="Filter 2"/>
    <customWorkbookView activeSheetId="0" maximized="1" tabRatio="600" windowHeight="0" windowWidth="0" guid="{48F64EEA-CAF3-4E51-8479-498F0DADD697}" name="Filter 1"/>
  </customWorkbookViews>
</workbook>
</file>

<file path=xl/sharedStrings.xml><?xml version="1.0" encoding="utf-8"?>
<sst xmlns="http://schemas.openxmlformats.org/spreadsheetml/2006/main" count="270" uniqueCount="268">
  <si>
    <t>Country</t>
  </si>
  <si>
    <t>Twitter URL</t>
  </si>
  <si>
    <t>Trump: (01/01/2004 - 25/10/2019)</t>
  </si>
  <si>
    <t>Game of Thrones: (01/01/2004 - 25/10/2019)</t>
  </si>
  <si>
    <t>Tweets</t>
  </si>
  <si>
    <t>Following</t>
  </si>
  <si>
    <t>Followers</t>
  </si>
  <si>
    <t>https://twitter.com/crehanacom</t>
  </si>
  <si>
    <t>Falkland Islands (Islas Malvinas)</t>
  </si>
  <si>
    <t>Kazakhstan</t>
  </si>
  <si>
    <t>United States</t>
  </si>
  <si>
    <t>US Virgin Islands</t>
  </si>
  <si>
    <t>Canada</t>
  </si>
  <si>
    <t>Turks &amp; Caicos Islands</t>
  </si>
  <si>
    <t>Svalbard &amp; Jan Mayen</t>
  </si>
  <si>
    <t>Cayman Islands</t>
  </si>
  <si>
    <t>Bermuda</t>
  </si>
  <si>
    <t>Sint Maarten</t>
  </si>
  <si>
    <t>Cuba</t>
  </si>
  <si>
    <t>Micronesia</t>
  </si>
  <si>
    <t>Russia</t>
  </si>
  <si>
    <t>American Samoa</t>
  </si>
  <si>
    <t>Marshall Islands</t>
  </si>
  <si>
    <t>Cook Islands</t>
  </si>
  <si>
    <t>Ukraine</t>
  </si>
  <si>
    <t>Grenada</t>
  </si>
  <si>
    <t>Kyrgyzstan</t>
  </si>
  <si>
    <t>Barbados</t>
  </si>
  <si>
    <t>Belarus</t>
  </si>
  <si>
    <t>Montserrat</t>
  </si>
  <si>
    <t>https://twitter.com/BarackObama</t>
  </si>
  <si>
    <t>British Virgin Islands</t>
  </si>
  <si>
    <t>Liberia</t>
  </si>
  <si>
    <t>Palau</t>
  </si>
  <si>
    <t>Ireland</t>
  </si>
  <si>
    <t>Iceland</t>
  </si>
  <si>
    <t>Moldova</t>
  </si>
  <si>
    <t>Caribbean Netherlands</t>
  </si>
  <si>
    <t>Solomon Islands</t>
  </si>
  <si>
    <t>St Martin</t>
  </si>
  <si>
    <t>Burundi</t>
  </si>
  <si>
    <t>Aruba</t>
  </si>
  <si>
    <t>Papua New Guinea</t>
  </si>
  <si>
    <t>Vanuatu</t>
  </si>
  <si>
    <t>New Zealand</t>
  </si>
  <si>
    <t>Antigua &amp; Barbuda</t>
  </si>
  <si>
    <t>St Pierre &amp; Miquelon</t>
  </si>
  <si>
    <t>Armenia</t>
  </si>
  <si>
    <t>Bahamas</t>
  </si>
  <si>
    <t>https://twitter.com/cartoonnetwork</t>
  </si>
  <si>
    <t>St Kitts &amp; Nevis</t>
  </si>
  <si>
    <t>Maldives</t>
  </si>
  <si>
    <t>Georgia</t>
  </si>
  <si>
    <t>Uganda</t>
  </si>
  <si>
    <t>Eswatini</t>
  </si>
  <si>
    <t>Guam</t>
  </si>
  <si>
    <t>Guernsey</t>
  </si>
  <si>
    <t>Iran</t>
  </si>
  <si>
    <t>St Lucia</t>
  </si>
  <si>
    <t>Belize</t>
  </si>
  <si>
    <t>Samoa</t>
  </si>
  <si>
    <t>Cyprus</t>
  </si>
  <si>
    <t>Northern Mariana Islands</t>
  </si>
  <si>
    <t>Singapore</t>
  </si>
  <si>
    <t>Malta</t>
  </si>
  <si>
    <t>Czechia</t>
  </si>
  <si>
    <t>Haiti</t>
  </si>
  <si>
    <t>Jersey</t>
  </si>
  <si>
    <t>Turkey</t>
  </si>
  <si>
    <t>Trinidad &amp; Tobago</t>
  </si>
  <si>
    <t>Malawi</t>
  </si>
  <si>
    <t>Gibraltar</t>
  </si>
  <si>
    <t>Isle of Man</t>
  </si>
  <si>
    <t>Curaçao</t>
  </si>
  <si>
    <t>Togo</t>
  </si>
  <si>
    <t>Zimbabwe</t>
  </si>
  <si>
    <t>Botswana</t>
  </si>
  <si>
    <t>Australia</t>
  </si>
  <si>
    <t>Faroe Islands</t>
  </si>
  <si>
    <t>Rwanda</t>
  </si>
  <si>
    <t>Nepal</t>
  </si>
  <si>
    <t>Anguilla</t>
  </si>
  <si>
    <t>French Polynesia</t>
  </si>
  <si>
    <t>United Kingdom</t>
  </si>
  <si>
    <t>Sierra Leone</t>
  </si>
  <si>
    <t>Montenegro</t>
  </si>
  <si>
    <t>Chad</t>
  </si>
  <si>
    <t>Spain</t>
  </si>
  <si>
    <t>Congo - Brazzaville</t>
  </si>
  <si>
    <t>Namibia</t>
  </si>
  <si>
    <t>Israel</t>
  </si>
  <si>
    <t>Jamaica</t>
  </si>
  <si>
    <t>Turkmenistan</t>
  </si>
  <si>
    <t>Congo - Kinshasa</t>
  </si>
  <si>
    <t>South Sudan</t>
  </si>
  <si>
    <t>France</t>
  </si>
  <si>
    <t>Dominica</t>
  </si>
  <si>
    <t>Guinea-Bissau</t>
  </si>
  <si>
    <t>Serbia</t>
  </si>
  <si>
    <t>Guyana</t>
  </si>
  <si>
    <t>Seychelles</t>
  </si>
  <si>
    <t>Kenya</t>
  </si>
  <si>
    <t>Central African Republic</t>
  </si>
  <si>
    <t>Norway</t>
  </si>
  <si>
    <t>Greece</t>
  </si>
  <si>
    <t>Philippines</t>
  </si>
  <si>
    <t>Equatorial Guinea</t>
  </si>
  <si>
    <t>Hungary</t>
  </si>
  <si>
    <t>Azerbaijan</t>
  </si>
  <si>
    <t>St Vincent &amp; Grenadines</t>
  </si>
  <si>
    <t>Réunion</t>
  </si>
  <si>
    <t>New Caledonia</t>
  </si>
  <si>
    <t>French Guiana</t>
  </si>
  <si>
    <t>South Korea</t>
  </si>
  <si>
    <t>Fiji</t>
  </si>
  <si>
    <t>Zambia</t>
  </si>
  <si>
    <t>Cameroon</t>
  </si>
  <si>
    <t>Tonga</t>
  </si>
  <si>
    <t>Guinea</t>
  </si>
  <si>
    <t>Bhutan</t>
  </si>
  <si>
    <t>Romania</t>
  </si>
  <si>
    <t>St Helena</t>
  </si>
  <si>
    <t>Djibouti</t>
  </si>
  <si>
    <t>Niger</t>
  </si>
  <si>
    <t>Andorra</t>
  </si>
  <si>
    <t>Croatia</t>
  </si>
  <si>
    <t>Senegal</t>
  </si>
  <si>
    <t>British Indian Ocean Territory</t>
  </si>
  <si>
    <t>Gambia</t>
  </si>
  <si>
    <t>Uzbekistan</t>
  </si>
  <si>
    <t>Latvia</t>
  </si>
  <si>
    <t>Puerto Rico</t>
  </si>
  <si>
    <t>Somalia</t>
  </si>
  <si>
    <t>Mayotte</t>
  </si>
  <si>
    <t>Chile</t>
  </si>
  <si>
    <t>Åland Islands</t>
  </si>
  <si>
    <t>North Macedonia</t>
  </si>
  <si>
    <t>Sweden</t>
  </si>
  <si>
    <t>Poland</t>
  </si>
  <si>
    <t>Mongolia</t>
  </si>
  <si>
    <t>South Africa</t>
  </si>
  <si>
    <t>Belgium</t>
  </si>
  <si>
    <t>San Marino</t>
  </si>
  <si>
    <t>Luxembourg</t>
  </si>
  <si>
    <t>Lesotho</t>
  </si>
  <si>
    <t>Martinique</t>
  </si>
  <si>
    <t>Nigeria</t>
  </si>
  <si>
    <t>United Arab Emirates</t>
  </si>
  <si>
    <t>Panama</t>
  </si>
  <si>
    <t>Lebanon</t>
  </si>
  <si>
    <t>Portugal</t>
  </si>
  <si>
    <t>Mauritius</t>
  </si>
  <si>
    <t>Estonia</t>
  </si>
  <si>
    <t>Austria</t>
  </si>
  <si>
    <t>Ghana</t>
  </si>
  <si>
    <t>Uruguay</t>
  </si>
  <si>
    <t>Germany</t>
  </si>
  <si>
    <t>Guadeloupe</t>
  </si>
  <si>
    <t>Brazil</t>
  </si>
  <si>
    <t>Sri Lanka</t>
  </si>
  <si>
    <t>Ethiopia</t>
  </si>
  <si>
    <t>Western Sahara</t>
  </si>
  <si>
    <t>Switzerland</t>
  </si>
  <si>
    <t>Kuwait</t>
  </si>
  <si>
    <t>St Barthélemy</t>
  </si>
  <si>
    <t>Pakistan</t>
  </si>
  <si>
    <t>Cape Verde</t>
  </si>
  <si>
    <t>Monaco</t>
  </si>
  <si>
    <t>Burkina Faso</t>
  </si>
  <si>
    <t>Afghanistan</t>
  </si>
  <si>
    <t>Argentina</t>
  </si>
  <si>
    <t>Qatar</t>
  </si>
  <si>
    <t>Denmark</t>
  </si>
  <si>
    <t>Liechtenstein</t>
  </si>
  <si>
    <t>Bulgaria</t>
  </si>
  <si>
    <t>Italy</t>
  </si>
  <si>
    <t>Finland</t>
  </si>
  <si>
    <t>Bahrain</t>
  </si>
  <si>
    <t>São Tomé &amp; Príncipe</t>
  </si>
  <si>
    <t>Tajikistan</t>
  </si>
  <si>
    <t>Paraguay</t>
  </si>
  <si>
    <t>Bosnia &amp; Herzegovina</t>
  </si>
  <si>
    <t>Greenland</t>
  </si>
  <si>
    <t>Saudi Arabia</t>
  </si>
  <si>
    <t>Brunei</t>
  </si>
  <si>
    <t>Gabon</t>
  </si>
  <si>
    <t>Slovakia</t>
  </si>
  <si>
    <t>Netherlands</t>
  </si>
  <si>
    <t>Tanzania</t>
  </si>
  <si>
    <t>Benin</t>
  </si>
  <si>
    <t>Angola</t>
  </si>
  <si>
    <t>Mali</t>
  </si>
  <si>
    <t>Kosovo</t>
  </si>
  <si>
    <t>Dominican Republic</t>
  </si>
  <si>
    <t>Suriname</t>
  </si>
  <si>
    <t>Costa Rica</t>
  </si>
  <si>
    <t>Madagascar</t>
  </si>
  <si>
    <t>Honduras</t>
  </si>
  <si>
    <t>Côte d’Ivoire</t>
  </si>
  <si>
    <t>Bangladesh</t>
  </si>
  <si>
    <t>Lithuania</t>
  </si>
  <si>
    <t>Nicaragua</t>
  </si>
  <si>
    <t>Tunisia</t>
  </si>
  <si>
    <t>Eritrea</t>
  </si>
  <si>
    <t>Syria</t>
  </si>
  <si>
    <t>Mexico</t>
  </si>
  <si>
    <t>Colombia</t>
  </si>
  <si>
    <t>Mozambique</t>
  </si>
  <si>
    <t>Morocco</t>
  </si>
  <si>
    <t>Peru</t>
  </si>
  <si>
    <t>Thailand</t>
  </si>
  <si>
    <t>El Salvador</t>
  </si>
  <si>
    <t>India</t>
  </si>
  <si>
    <t>Venezuela</t>
  </si>
  <si>
    <t>Albania</t>
  </si>
  <si>
    <t>Myanmar (Burma)</t>
  </si>
  <si>
    <t>Mauritania</t>
  </si>
  <si>
    <t>Algeria</t>
  </si>
  <si>
    <t>Oman</t>
  </si>
  <si>
    <t>Slovenia</t>
  </si>
  <si>
    <t>Bolivia</t>
  </si>
  <si>
    <t>Hong Kong</t>
  </si>
  <si>
    <t>Egypt</t>
  </si>
  <si>
    <t>Jordan</t>
  </si>
  <si>
    <t>Comoros</t>
  </si>
  <si>
    <t>Timor-Leste</t>
  </si>
  <si>
    <t>Macao</t>
  </si>
  <si>
    <t>Ecuador</t>
  </si>
  <si>
    <t>Cambodia</t>
  </si>
  <si>
    <t>Guatemala</t>
  </si>
  <si>
    <t>Malaysia</t>
  </si>
  <si>
    <t>Laos</t>
  </si>
  <si>
    <t>Libya</t>
  </si>
  <si>
    <t>Iraq</t>
  </si>
  <si>
    <t>Taiwan</t>
  </si>
  <si>
    <t>Palestine</t>
  </si>
  <si>
    <t>Sudan</t>
  </si>
  <si>
    <t>Indonesia</t>
  </si>
  <si>
    <t>Yemen</t>
  </si>
  <si>
    <t>Vietnam</t>
  </si>
  <si>
    <t>China</t>
  </si>
  <si>
    <t>Japan</t>
  </si>
  <si>
    <t>North Korea</t>
  </si>
  <si>
    <t>Christmas Island</t>
  </si>
  <si>
    <t>Nauru</t>
  </si>
  <si>
    <t>Kiribati</t>
  </si>
  <si>
    <t>Antarctica</t>
  </si>
  <si>
    <t>French Southern Territories</t>
  </si>
  <si>
    <t>Bouvet Island</t>
  </si>
  <si>
    <t>Cocos (Keeling) Islands</t>
  </si>
  <si>
    <t>Heard &amp; McDonald Islands</t>
  </si>
  <si>
    <t>Norfolk Island</t>
  </si>
  <si>
    <t>Niue</t>
  </si>
  <si>
    <t>Pitcairn Islands</t>
  </si>
  <si>
    <t>South Georgia &amp; South Sandwich Islands</t>
  </si>
  <si>
    <t>Tokelau</t>
  </si>
  <si>
    <t>Tuvalu</t>
  </si>
  <si>
    <t>US Outlying Islands</t>
  </si>
  <si>
    <t>Vatican City</t>
  </si>
  <si>
    <t>Wallis &amp; Futuna</t>
  </si>
  <si>
    <t>Category: All categories</t>
  </si>
  <si>
    <t>Month</t>
  </si>
  <si>
    <t>Harry Potter: (Worldwide)</t>
  </si>
  <si>
    <t>Star Wars: (Worldwide)</t>
  </si>
  <si>
    <t>Week</t>
  </si>
  <si>
    <t>Chernobyl: (United States)</t>
  </si>
  <si>
    <t>Code in Python: (Worldwide)</t>
  </si>
  <si>
    <t>Code in R: (Worldwide)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</si>
</sst>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"/>
    <numFmt numFmtId="165" formatCode="yyyy-mm-dd"/>
    <numFmt numFmtId="166" formatCode="yyyy-m"/>
  </numFmts>
  <fonts count="5">
    <font>
      <sz val="10.0"/>
      <color rgb="FF000000"/>
      <name val="Arial"/>
    </font>
    <font>
      <name val="Arial"/>
    </font>
    <font>
      <b/>
      <color rgb="FF6D9EEB"/>
    </font>
    <font>
      <u/>
      <color rgb="FF0000FF"/>
    </font>
    <font/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5">
    <border/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readingOrder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9" xfId="0" applyAlignment="1" applyFont="1" applyNumberFormat="1">
      <alignment horizontal="right" vertical="bottom"/>
    </xf>
    <xf borderId="2" fillId="0" fontId="3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Alignment="1" applyBorder="1" applyFont="1">
      <alignment horizontal="center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Harry Potter: (Worldwide) and Star Wars: (Worldwide)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HP_VS_SW!$B$1</c:f>
            </c:strRef>
          </c:tx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stdDev"/>
            <c:noEndCap val="0"/>
            <c:val val="1.0"/>
          </c:errBars>
          <c:cat>
            <c:strRef>
              <c:f>HP_VS_SW!$A$2:$A$191</c:f>
            </c:strRef>
          </c:cat>
          <c:val>
            <c:numRef>
              <c:f>HP_VS_SW!$B$2:$B$191</c:f>
            </c:numRef>
          </c:val>
          <c:smooth val="0"/>
        </c:ser>
        <c:ser>
          <c:idx val="1"/>
          <c:order val="1"/>
          <c:tx>
            <c:strRef>
              <c:f>HP_VS_SW!$C$1</c:f>
            </c:strRef>
          </c:tx>
          <c:marker>
            <c:symbol val="circle"/>
            <c:size val="10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errBars>
            <c:errDir val="y"/>
            <c:errBarType val="both"/>
            <c:errValType val="stdDev"/>
            <c:noEndCap val="0"/>
            <c:val val="1.0"/>
          </c:errBars>
          <c:cat>
            <c:strRef>
              <c:f>HP_VS_SW!$A$2:$A$191</c:f>
            </c:strRef>
          </c:cat>
          <c:val>
            <c:numRef>
              <c:f>HP_VS_SW!$C$2:$C$191</c:f>
            </c:numRef>
          </c:val>
          <c:smooth val="0"/>
        </c:ser>
        <c:axId val="884808267"/>
        <c:axId val="132067150"/>
      </c:lineChart>
      <c:catAx>
        <c:axId val="884808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Month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2067150"/>
      </c:catAx>
      <c:valAx>
        <c:axId val="132067150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848082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Code in Python: (Worldwide) and Code in R: (Worldwide)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pythonvsr!$B$3</c:f>
            </c:strRef>
          </c:tx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Dev"/>
            <c:noEndCap val="0"/>
            <c:val val="1.0"/>
          </c:errBars>
          <c:cat>
            <c:strRef>
              <c:f>pythonvsr!$A$4:$A$193</c:f>
            </c:strRef>
          </c:cat>
          <c:val>
            <c:numRef>
              <c:f>pythonvsr!$B$4:$B$193</c:f>
            </c:numRef>
          </c:val>
          <c:smooth val="0"/>
        </c:ser>
        <c:ser>
          <c:idx val="1"/>
          <c:order val="1"/>
          <c:tx>
            <c:strRef>
              <c:f>pythonvsr!$C$3</c:f>
            </c:strRef>
          </c:tx>
          <c:marker>
            <c:symbol val="circle"/>
            <c:size val="10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Dev"/>
            <c:noEndCap val="0"/>
            <c:val val="1.0"/>
          </c:errBars>
          <c:cat>
            <c:strRef>
              <c:f>pythonvsr!$A$4:$A$193</c:f>
            </c:strRef>
          </c:cat>
          <c:val>
            <c:numRef>
              <c:f>pythonvsr!$C$4:$C$193</c:f>
            </c:numRef>
          </c:val>
          <c:smooth val="0"/>
        </c:ser>
        <c:axId val="1989847665"/>
        <c:axId val="1682900502"/>
      </c:lineChart>
      <c:catAx>
        <c:axId val="1989847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Month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82900502"/>
      </c:catAx>
      <c:valAx>
        <c:axId val="1682900502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898476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Code in R: (Worldwide) frente a Code in Python: (Worldwide)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pythonvsr!$C$4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pythonvsr!$B$5:$B$193</c:f>
            </c:numRef>
          </c:xVal>
          <c:yVal>
            <c:numRef>
              <c:f>pythonvsr!$C$5:$C$193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252200"/>
        <c:axId val="5670269"/>
      </c:scatterChart>
      <c:valAx>
        <c:axId val="1459252200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Code in Python: (Worldwide)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670269"/>
      </c:valAx>
      <c:valAx>
        <c:axId val="567026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Code in R: (Worldwide)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59252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Code in Python: (Worldwide) y Code in R: (Worldwide)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pythonvsr!$B$3</c:f>
            </c:strRef>
          </c:tx>
          <c:marker>
            <c:symbol val="none"/>
          </c:marker>
          <c:cat>
            <c:strRef>
              <c:f>pythonvsr!$A$4:$A$193</c:f>
            </c:strRef>
          </c:cat>
          <c:val>
            <c:numRef>
              <c:f>pythonvsr!$B$4:$B$193</c:f>
            </c:numRef>
          </c:val>
          <c:smooth val="0"/>
        </c:ser>
        <c:ser>
          <c:idx val="1"/>
          <c:order val="1"/>
          <c:tx>
            <c:strRef>
              <c:f>pythonvsr!$C$3</c:f>
            </c:strRef>
          </c:tx>
          <c:marker>
            <c:symbol val="none"/>
          </c:marker>
          <c:cat>
            <c:strRef>
              <c:f>pythonvsr!$A$4:$A$193</c:f>
            </c:strRef>
          </c:cat>
          <c:val>
            <c:numRef>
              <c:f>pythonvsr!$C$4:$C$193</c:f>
            </c:numRef>
          </c:val>
          <c:smooth val="0"/>
        </c:ser>
        <c:axId val="256122778"/>
        <c:axId val="813107292"/>
      </c:lineChart>
      <c:catAx>
        <c:axId val="256122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Month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13107292"/>
      </c:catAx>
      <c:valAx>
        <c:axId val="813107292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561227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Chernobyl: (United States)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Chernobyl!$B$3</c:f>
            </c:strRef>
          </c:tx>
          <c:marker>
            <c:symbol val="none"/>
          </c:marker>
          <c:cat>
            <c:strRef>
              <c:f>Chernobyl!$A$4:$A$264</c:f>
            </c:strRef>
          </c:cat>
          <c:val>
            <c:numRef>
              <c:f>Chernobyl!$B$4:$B$264</c:f>
            </c:numRef>
          </c:val>
          <c:smooth val="0"/>
        </c:ser>
        <c:axId val="374218370"/>
        <c:axId val="18282396"/>
      </c:lineChart>
      <c:catAx>
        <c:axId val="374218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Semana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282396"/>
      </c:catAx>
      <c:valAx>
        <c:axId val="18282396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Chernobyl: (United States)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742183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163</xdr:row>
      <xdr:rowOff>85725</xdr:rowOff>
    </xdr:from>
    <xdr:ext cx="7058025" cy="4362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409575</xdr:colOff>
      <xdr:row>91</xdr:row>
      <xdr:rowOff>123825</xdr:rowOff>
    </xdr:from>
    <xdr:ext cx="6219825" cy="38481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47625</xdr:colOff>
      <xdr:row>146</xdr:row>
      <xdr:rowOff>142875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47625</xdr:colOff>
      <xdr:row>165</xdr:row>
      <xdr:rowOff>152400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523875</xdr:colOff>
      <xdr:row>238</xdr:row>
      <xdr:rowOff>161925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crehanacom" TargetMode="External"/><Relationship Id="rId2" Type="http://schemas.openxmlformats.org/officeDocument/2006/relationships/hyperlink" Target="https://twitter.com/BarackObama" TargetMode="External"/><Relationship Id="rId3" Type="http://schemas.openxmlformats.org/officeDocument/2006/relationships/hyperlink" Target="https://twitter.com/cartoonnetwork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6" max="6" width="6.14"/>
  </cols>
  <sheetData>
    <row r="1">
      <c r="A1" s="2" t="s">
        <v>1</v>
      </c>
      <c r="C1" s="2" t="s">
        <v>4</v>
      </c>
      <c r="D1" s="2" t="s">
        <v>5</v>
      </c>
      <c r="E1" s="2" t="s">
        <v>6</v>
      </c>
    </row>
    <row r="2">
      <c r="A2" s="6" t="s">
        <v>7</v>
      </c>
      <c r="B2" s="7"/>
      <c r="C2" s="8">
        <f>IFERROR(__xludf.DUMMYFUNCTION("QUERY(IMPORTXML(A2,""//span[@class='ProfileNav-value']/@data-count""),""limit 1 "")"),5583.0)</f>
        <v>5583</v>
      </c>
      <c r="D2" s="8">
        <f>IFERROR(__xludf.DUMMYFUNCTION("QUERY(IMPORTXML(A2,""//span[@class='ProfileNav-value']/@data-count""),""limit 1 offset 1"")"),343.0)</f>
        <v>343</v>
      </c>
      <c r="E2" s="8">
        <f>IFERROR(__xludf.DUMMYFUNCTION("QUERY(IMPORTXML(A2,""//span[@class='ProfileNav-value']/@data-count""),""limit 1 offset 2"")"),9643.0)</f>
        <v>9643</v>
      </c>
    </row>
    <row r="3">
      <c r="A3" s="6" t="s">
        <v>30</v>
      </c>
      <c r="B3" s="7"/>
      <c r="C3" s="8">
        <f>IFERROR(__xludf.DUMMYFUNCTION("QUERY(IMPORTXML(A3,""//span[@class='ProfileNav-value']/@data-count""),""limit 1 "")"),15689.0)</f>
        <v>15689</v>
      </c>
      <c r="D3" s="8">
        <f>IFERROR(__xludf.DUMMYFUNCTION("QUERY(IMPORTXML(A3,""//span[@class='ProfileNav-value']/@data-count""),""limit 1 offset 1"")"),610788.0)</f>
        <v>610788</v>
      </c>
      <c r="E3" s="8">
        <f>IFERROR(__xludf.DUMMYFUNCTION("QUERY(IMPORTXML(A3,""//span[@class='ProfileNav-value']/@data-count""),""limit 1 offset 2"")"),1.10373207E8)</f>
        <v>110373207</v>
      </c>
    </row>
    <row r="4">
      <c r="A4" s="6" t="s">
        <v>49</v>
      </c>
      <c r="B4" s="7"/>
      <c r="C4" s="8">
        <f>IFERROR(__xludf.DUMMYFUNCTION("QUERY(IMPORTXML(A4,""//span[@class='ProfileNav-value']/@data-count""),""limit 1 "")"),7346.0)</f>
        <v>7346</v>
      </c>
      <c r="D4" s="8">
        <f>IFERROR(__xludf.DUMMYFUNCTION("QUERY(IMPORTXML(A4,""//span[@class='ProfileNav-value']/@data-count""),""limit 1 offset 1"")"),310.0)</f>
        <v>310</v>
      </c>
      <c r="E4" s="8">
        <f>IFERROR(__xludf.DUMMYFUNCTION("QUERY(IMPORTXML(A4,""//span[@class='ProfileNav-value']/@data-count""),""limit 1 offset 2"")"),868233.0)</f>
        <v>868233</v>
      </c>
    </row>
  </sheetData>
  <mergeCells count="4">
    <mergeCell ref="A2:B2"/>
    <mergeCell ref="A1:B1"/>
    <mergeCell ref="A3:B3"/>
    <mergeCell ref="A4:B4"/>
  </mergeCells>
  <hyperlinks>
    <hyperlink r:id="rId1" ref="A2"/>
    <hyperlink r:id="rId2" ref="A3"/>
    <hyperlink r:id="rId3" ref="A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3" t="s">
        <v>3</v>
      </c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9</v>
      </c>
      <c r="B3" s="1"/>
      <c r="C3" s="1"/>
      <c r="D3" s="1"/>
      <c r="E3" s="1"/>
      <c r="F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10</v>
      </c>
      <c r="B4" s="5">
        <v>0.78</v>
      </c>
      <c r="C4" s="5">
        <v>0.22</v>
      </c>
      <c r="D4" s="1"/>
      <c r="E4" s="1"/>
      <c r="F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 t="s">
        <v>11</v>
      </c>
      <c r="B5" s="1"/>
      <c r="C5" s="1"/>
      <c r="D5" s="1"/>
      <c r="E5" s="1"/>
      <c r="F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12</v>
      </c>
      <c r="B6" s="5">
        <v>0.72</v>
      </c>
      <c r="C6" s="5">
        <v>0.28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 t="s">
        <v>13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 t="s">
        <v>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15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17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18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19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20</v>
      </c>
      <c r="B14" s="5">
        <v>0.02</v>
      </c>
      <c r="C14" s="5">
        <v>0.98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 t="s">
        <v>21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22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23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24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25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26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 t="s">
        <v>27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28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29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 t="s">
        <v>31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32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">
        <v>33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">
        <v>34</v>
      </c>
      <c r="B27" s="5">
        <v>0.54</v>
      </c>
      <c r="C27" s="5">
        <v>0.46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">
        <v>35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36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 t="s">
        <v>37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 t="s">
        <v>38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39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40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">
        <v>41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 t="s">
        <v>42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 t="s">
        <v>43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">
        <v>44</v>
      </c>
      <c r="B37" s="5">
        <v>0.56</v>
      </c>
      <c r="C37" s="5">
        <v>0.44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 t="s">
        <v>45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 t="s">
        <v>46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">
        <v>47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">
        <v>48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">
        <v>50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">
        <v>51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52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">
        <v>53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 t="s">
        <v>54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55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">
        <v>56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">
        <v>57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58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 t="s">
        <v>59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">
        <v>60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">
        <v>61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 t="s">
        <v>62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">
        <v>63</v>
      </c>
      <c r="B55" s="5">
        <v>0.63</v>
      </c>
      <c r="C55" s="5">
        <v>0.37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 t="s">
        <v>64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">
        <v>65</v>
      </c>
      <c r="B57" s="5">
        <v>0.18</v>
      </c>
      <c r="C57" s="5">
        <v>0.82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">
        <v>66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">
        <v>67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">
        <v>68</v>
      </c>
      <c r="B60" s="5">
        <v>0.14</v>
      </c>
      <c r="C60" s="5">
        <v>0.86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 t="s">
        <v>69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">
        <v>70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">
        <v>71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">
        <v>72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">
        <v>73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 t="s">
        <v>74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">
        <v>75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">
        <v>76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">
        <v>77</v>
      </c>
      <c r="B69" s="5">
        <v>0.48</v>
      </c>
      <c r="C69" s="5">
        <v>0.52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">
        <v>78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 t="s">
        <v>79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">
        <v>80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">
        <v>81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 t="s">
        <v>82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">
        <v>83</v>
      </c>
      <c r="B75" s="5">
        <v>0.45</v>
      </c>
      <c r="C75" s="5">
        <v>0.55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 t="s">
        <v>84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">
        <v>85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">
        <v>86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">
        <v>87</v>
      </c>
      <c r="B79" s="5">
        <v>0.2</v>
      </c>
      <c r="C79" s="5">
        <v>0.8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 t="s">
        <v>88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 t="s">
        <v>89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">
        <v>90</v>
      </c>
      <c r="B82" s="5">
        <v>0.2</v>
      </c>
      <c r="C82" s="5">
        <v>0.8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">
        <v>91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">
        <v>92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 t="s">
        <v>93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 t="s">
        <v>94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">
        <v>95</v>
      </c>
      <c r="B87" s="5">
        <v>0.25</v>
      </c>
      <c r="C87" s="5">
        <v>0.75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 t="s">
        <v>96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">
        <v>97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 t="s">
        <v>98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 t="s">
        <v>99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 t="s">
        <v>100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 t="s">
        <v>101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 t="s">
        <v>102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 t="s">
        <v>103</v>
      </c>
      <c r="B95" s="5">
        <v>0.44</v>
      </c>
      <c r="C95" s="5">
        <v>0.56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 t="s">
        <v>104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 t="s">
        <v>105</v>
      </c>
      <c r="B97" s="5">
        <v>0.23</v>
      </c>
      <c r="C97" s="5">
        <v>0.77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 t="s">
        <v>106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 t="s">
        <v>107</v>
      </c>
      <c r="B99" s="5">
        <v>0.18</v>
      </c>
      <c r="C99" s="5">
        <v>0.82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 t="s">
        <v>108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 t="s">
        <v>109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 t="s">
        <v>110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 t="s">
        <v>111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 t="s">
        <v>112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 t="s">
        <v>113</v>
      </c>
      <c r="B105" s="5">
        <v>0.19</v>
      </c>
      <c r="C105" s="5">
        <v>0.81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 t="s">
        <v>114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 t="s">
        <v>115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 t="s">
        <v>116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 t="s">
        <v>117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 t="s">
        <v>118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 t="s">
        <v>119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 t="s">
        <v>120</v>
      </c>
      <c r="B112" s="5">
        <v>0.2</v>
      </c>
      <c r="C112" s="5">
        <v>0.8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 t="s">
        <v>121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 t="s">
        <v>122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 t="s">
        <v>123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 t="s">
        <v>124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 t="s">
        <v>125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 t="s">
        <v>126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 t="s">
        <v>127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 t="s">
        <v>128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 t="s">
        <v>129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 t="s">
        <v>130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 t="s">
        <v>131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 t="s">
        <v>132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 t="s">
        <v>133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 t="s">
        <v>134</v>
      </c>
      <c r="B126" s="5">
        <v>0.23</v>
      </c>
      <c r="C126" s="5">
        <v>0.77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 t="s">
        <v>135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 t="s">
        <v>136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 t="s">
        <v>137</v>
      </c>
      <c r="B129" s="5">
        <v>0.45</v>
      </c>
      <c r="C129" s="5">
        <v>0.55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 t="s">
        <v>138</v>
      </c>
      <c r="B130" s="5">
        <v>0.18</v>
      </c>
      <c r="C130" s="5">
        <v>0.82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 t="s">
        <v>139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 t="s">
        <v>140</v>
      </c>
      <c r="B132" s="5">
        <v>0.51</v>
      </c>
      <c r="C132" s="5">
        <v>0.49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 t="s">
        <v>141</v>
      </c>
      <c r="B133" s="5">
        <v>0.38</v>
      </c>
      <c r="C133" s="5">
        <v>0.62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 t="s">
        <v>142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 t="s">
        <v>143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 t="s">
        <v>144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 t="s">
        <v>145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 t="s">
        <v>146</v>
      </c>
      <c r="B138" s="5">
        <v>0.54</v>
      </c>
      <c r="C138" s="5">
        <v>0.46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 t="s">
        <v>147</v>
      </c>
      <c r="B139" s="5">
        <v>0.42</v>
      </c>
      <c r="C139" s="5">
        <v>0.58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 t="s">
        <v>148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 t="s">
        <v>149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 t="s">
        <v>150</v>
      </c>
      <c r="B142" s="5">
        <v>0.3</v>
      </c>
      <c r="C142" s="5">
        <v>0.7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 t="s">
        <v>151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 t="s">
        <v>152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 t="s">
        <v>153</v>
      </c>
      <c r="B145" s="5">
        <v>0.4</v>
      </c>
      <c r="C145" s="5">
        <v>0.6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 t="s">
        <v>154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 t="s">
        <v>155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 t="s">
        <v>156</v>
      </c>
      <c r="B148" s="5">
        <v>0.46</v>
      </c>
      <c r="C148" s="5">
        <v>0.54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 t="s">
        <v>157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 t="s">
        <v>158</v>
      </c>
      <c r="B150" s="5">
        <v>0.16</v>
      </c>
      <c r="C150" s="5">
        <v>0.84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 t="s">
        <v>159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 t="s">
        <v>160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 t="s">
        <v>161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 t="s">
        <v>162</v>
      </c>
      <c r="B154" s="5">
        <v>0.51</v>
      </c>
      <c r="C154" s="5">
        <v>0.49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 t="s">
        <v>163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 t="s">
        <v>164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 t="s">
        <v>165</v>
      </c>
      <c r="B157" s="5">
        <v>0.3</v>
      </c>
      <c r="C157" s="5">
        <v>0.7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 t="s">
        <v>166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 t="s">
        <v>167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 t="s">
        <v>168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 t="s">
        <v>169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 t="s">
        <v>170</v>
      </c>
      <c r="B162" s="5">
        <v>0.24</v>
      </c>
      <c r="C162" s="5">
        <v>0.76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 t="s">
        <v>171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 t="s">
        <v>172</v>
      </c>
      <c r="B164" s="5">
        <v>0.45</v>
      </c>
      <c r="C164" s="5">
        <v>0.55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 t="s">
        <v>173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 t="s">
        <v>174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 t="s">
        <v>175</v>
      </c>
      <c r="B167" s="5">
        <v>0.31</v>
      </c>
      <c r="C167" s="5">
        <v>0.69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 t="s">
        <v>176</v>
      </c>
      <c r="B168" s="5">
        <v>0.4</v>
      </c>
      <c r="C168" s="5">
        <v>0.6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 t="s">
        <v>177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 t="s">
        <v>178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 t="s">
        <v>179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 t="s">
        <v>180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 t="s">
        <v>181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 t="s">
        <v>182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 t="s">
        <v>183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 t="s">
        <v>184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 t="s">
        <v>185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 t="s">
        <v>186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 t="s">
        <v>187</v>
      </c>
      <c r="B179" s="5">
        <v>0.49</v>
      </c>
      <c r="C179" s="5">
        <v>0.51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 t="s">
        <v>188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 t="s">
        <v>189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 t="s">
        <v>190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 t="s">
        <v>191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 t="s">
        <v>192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 t="s">
        <v>193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 t="s">
        <v>194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 t="s">
        <v>195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 t="s">
        <v>196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 t="s">
        <v>197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 t="s">
        <v>198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 t="s">
        <v>199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 t="s">
        <v>200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 t="s">
        <v>201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 t="s">
        <v>202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 t="s">
        <v>203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 t="s">
        <v>204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 t="s">
        <v>205</v>
      </c>
      <c r="B197" s="5">
        <v>0.48</v>
      </c>
      <c r="C197" s="5">
        <v>0.52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 t="s">
        <v>206</v>
      </c>
      <c r="B198" s="5">
        <v>0.32</v>
      </c>
      <c r="C198" s="5">
        <v>0.68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 t="s">
        <v>207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 t="s">
        <v>208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 t="s">
        <v>209</v>
      </c>
      <c r="B201" s="5">
        <v>0.26</v>
      </c>
      <c r="C201" s="5">
        <v>0.74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 t="s">
        <v>210</v>
      </c>
      <c r="B202" s="5">
        <v>0.15</v>
      </c>
      <c r="C202" s="5">
        <v>0.85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 t="s">
        <v>211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 t="s">
        <v>212</v>
      </c>
      <c r="B204" s="5">
        <v>0.3</v>
      </c>
      <c r="C204" s="5">
        <v>0.7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 t="s">
        <v>213</v>
      </c>
      <c r="B205" s="5">
        <v>0.32</v>
      </c>
      <c r="C205" s="5">
        <v>0.68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 t="s">
        <v>214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 t="s">
        <v>215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 t="s">
        <v>216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 t="s">
        <v>217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 t="s">
        <v>218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 t="s">
        <v>219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 t="s">
        <v>220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 t="s">
        <v>221</v>
      </c>
      <c r="B213" s="5">
        <v>0.5</v>
      </c>
      <c r="C213" s="5">
        <v>0.5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 t="s">
        <v>222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 t="s">
        <v>223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 t="s">
        <v>224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 t="s">
        <v>225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 t="s">
        <v>226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 t="s">
        <v>227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 t="s">
        <v>228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 t="s">
        <v>229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 t="s">
        <v>230</v>
      </c>
      <c r="B222" s="5">
        <v>0.52</v>
      </c>
      <c r="C222" s="5">
        <v>0.48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 t="s">
        <v>231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 t="s">
        <v>232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 t="s">
        <v>233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 t="s">
        <v>234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 t="s">
        <v>235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 t="s">
        <v>236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 t="s">
        <v>237</v>
      </c>
      <c r="B229" s="5">
        <v>0.42</v>
      </c>
      <c r="C229" s="5">
        <v>0.58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 t="s">
        <v>238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 t="s">
        <v>239</v>
      </c>
      <c r="B231" s="5">
        <v>0.55</v>
      </c>
      <c r="C231" s="5">
        <v>0.45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 t="s">
        <v>240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 t="s">
        <v>241</v>
      </c>
      <c r="B233" s="5">
        <v>0.39</v>
      </c>
      <c r="C233" s="5">
        <v>0.61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 t="s">
        <v>242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 t="s">
        <v>243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 t="s">
        <v>244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 t="s">
        <v>245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 t="s">
        <v>246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 t="s">
        <v>247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 t="s">
        <v>248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 t="s">
        <v>249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 t="s">
        <v>250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 t="s">
        <v>251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 t="s">
        <v>252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 t="s">
        <v>253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 t="s">
        <v>254</v>
      </c>
      <c r="B246" s="4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 t="s">
        <v>255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 t="s">
        <v>256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 t="s">
        <v>257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 t="s">
        <v>258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 t="s">
        <v>259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261</v>
      </c>
      <c r="B1" s="1" t="s">
        <v>262</v>
      </c>
      <c r="C1" s="3" t="s">
        <v>263</v>
      </c>
      <c r="D1" s="1"/>
    </row>
    <row r="2">
      <c r="A2" s="9">
        <v>37987.0</v>
      </c>
      <c r="B2" s="11">
        <v>20.0</v>
      </c>
      <c r="C2" s="11">
        <v>13.0</v>
      </c>
      <c r="D2" s="1"/>
    </row>
    <row r="3">
      <c r="A3" s="9">
        <v>38018.0</v>
      </c>
      <c r="B3" s="11">
        <v>16.0</v>
      </c>
      <c r="C3" s="11">
        <v>12.0</v>
      </c>
      <c r="D3" s="1"/>
    </row>
    <row r="4">
      <c r="A4" s="9">
        <v>38047.0</v>
      </c>
      <c r="B4" s="11">
        <v>18.0</v>
      </c>
      <c r="C4" s="11">
        <v>11.0</v>
      </c>
      <c r="D4" s="1"/>
    </row>
    <row r="5">
      <c r="A5" s="9">
        <v>38078.0</v>
      </c>
      <c r="B5" s="11">
        <v>18.0</v>
      </c>
      <c r="C5" s="11">
        <v>11.0</v>
      </c>
      <c r="D5" s="1"/>
    </row>
    <row r="6">
      <c r="A6" s="9">
        <v>38108.0</v>
      </c>
      <c r="B6" s="11">
        <v>29.0</v>
      </c>
      <c r="C6" s="11">
        <v>11.0</v>
      </c>
      <c r="D6" s="1"/>
    </row>
    <row r="7">
      <c r="A7" s="9">
        <v>38139.0</v>
      </c>
      <c r="B7" s="11">
        <v>47.0</v>
      </c>
      <c r="C7" s="11">
        <v>11.0</v>
      </c>
      <c r="D7" s="1"/>
    </row>
    <row r="8">
      <c r="A8" s="9">
        <v>38169.0</v>
      </c>
      <c r="B8" s="11">
        <v>27.0</v>
      </c>
      <c r="C8" s="11">
        <v>12.0</v>
      </c>
      <c r="D8" s="1"/>
    </row>
    <row r="9">
      <c r="A9" s="9">
        <v>38200.0</v>
      </c>
      <c r="B9" s="11">
        <v>20.0</v>
      </c>
      <c r="C9" s="11">
        <v>12.0</v>
      </c>
      <c r="D9" s="1"/>
    </row>
    <row r="10">
      <c r="A10" s="9">
        <v>38231.0</v>
      </c>
      <c r="B10" s="11">
        <v>16.0</v>
      </c>
      <c r="C10" s="11">
        <v>21.0</v>
      </c>
      <c r="D10" s="1"/>
    </row>
    <row r="11">
      <c r="A11" s="12">
        <v>38261.0</v>
      </c>
      <c r="B11" s="11">
        <v>16.0</v>
      </c>
      <c r="C11" s="11">
        <v>17.0</v>
      </c>
      <c r="D11" s="1"/>
    </row>
    <row r="12">
      <c r="A12" s="12">
        <v>38292.0</v>
      </c>
      <c r="B12" s="11">
        <v>18.0</v>
      </c>
      <c r="C12" s="11">
        <v>21.0</v>
      </c>
      <c r="D12" s="1"/>
    </row>
    <row r="13">
      <c r="A13" s="12">
        <v>38322.0</v>
      </c>
      <c r="B13" s="11">
        <v>22.0</v>
      </c>
      <c r="C13" s="11">
        <v>15.0</v>
      </c>
      <c r="D13" s="1"/>
    </row>
    <row r="14">
      <c r="A14" s="9">
        <v>38353.0</v>
      </c>
      <c r="B14" s="11">
        <v>18.0</v>
      </c>
      <c r="C14" s="11">
        <v>14.0</v>
      </c>
      <c r="D14" s="1"/>
    </row>
    <row r="15">
      <c r="A15" s="9">
        <v>38384.0</v>
      </c>
      <c r="B15" s="11">
        <v>14.0</v>
      </c>
      <c r="C15" s="11">
        <v>14.0</v>
      </c>
      <c r="D15" s="1"/>
    </row>
    <row r="16">
      <c r="A16" s="9">
        <v>38412.0</v>
      </c>
      <c r="B16" s="11">
        <v>15.0</v>
      </c>
      <c r="C16" s="11">
        <v>28.0</v>
      </c>
      <c r="D16" s="1"/>
    </row>
    <row r="17">
      <c r="A17" s="9">
        <v>38443.0</v>
      </c>
      <c r="B17" s="11">
        <v>14.0</v>
      </c>
      <c r="C17" s="11">
        <v>31.0</v>
      </c>
      <c r="D17" s="1"/>
    </row>
    <row r="18">
      <c r="A18" s="9">
        <v>38473.0</v>
      </c>
      <c r="B18" s="11">
        <v>19.0</v>
      </c>
      <c r="C18" s="11">
        <v>90.0</v>
      </c>
      <c r="D18" s="1"/>
    </row>
    <row r="19">
      <c r="A19" s="9">
        <v>38504.0</v>
      </c>
      <c r="B19" s="11">
        <v>21.0</v>
      </c>
      <c r="C19" s="11">
        <v>43.0</v>
      </c>
      <c r="D19" s="1"/>
    </row>
    <row r="20">
      <c r="A20" s="9">
        <v>38534.0</v>
      </c>
      <c r="B20" s="11">
        <v>52.0</v>
      </c>
      <c r="C20" s="11">
        <v>22.0</v>
      </c>
      <c r="D20" s="1"/>
    </row>
    <row r="21">
      <c r="A21" s="9">
        <v>38565.0</v>
      </c>
      <c r="B21" s="11">
        <v>29.0</v>
      </c>
      <c r="C21" s="11">
        <v>17.0</v>
      </c>
      <c r="D21" s="1"/>
    </row>
    <row r="22">
      <c r="A22" s="9">
        <v>38596.0</v>
      </c>
      <c r="B22" s="11">
        <v>23.0</v>
      </c>
      <c r="C22" s="11">
        <v>13.0</v>
      </c>
      <c r="D22" s="1"/>
    </row>
    <row r="23">
      <c r="A23" s="12">
        <v>38626.0</v>
      </c>
      <c r="B23" s="11">
        <v>29.0</v>
      </c>
      <c r="C23" s="11">
        <v>15.0</v>
      </c>
      <c r="D23" s="1"/>
    </row>
    <row r="24">
      <c r="A24" s="12">
        <v>38657.0</v>
      </c>
      <c r="B24" s="11">
        <v>56.0</v>
      </c>
      <c r="C24" s="11">
        <v>21.0</v>
      </c>
      <c r="D24" s="1"/>
    </row>
    <row r="25">
      <c r="A25" s="12">
        <v>38687.0</v>
      </c>
      <c r="B25" s="11">
        <v>38.0</v>
      </c>
      <c r="C25" s="11">
        <v>18.0</v>
      </c>
      <c r="D25" s="1"/>
    </row>
    <row r="26">
      <c r="A26" s="9">
        <v>38718.0</v>
      </c>
      <c r="B26" s="11">
        <v>23.0</v>
      </c>
      <c r="C26" s="11">
        <v>15.0</v>
      </c>
      <c r="D26" s="1"/>
    </row>
    <row r="27">
      <c r="A27" s="9">
        <v>38749.0</v>
      </c>
      <c r="B27" s="11">
        <v>17.0</v>
      </c>
      <c r="C27" s="11">
        <v>14.0</v>
      </c>
      <c r="D27" s="1"/>
    </row>
    <row r="28">
      <c r="A28" s="9">
        <v>38777.0</v>
      </c>
      <c r="B28" s="11">
        <v>18.0</v>
      </c>
      <c r="C28" s="11">
        <v>13.0</v>
      </c>
      <c r="D28" s="1"/>
    </row>
    <row r="29">
      <c r="A29" s="9">
        <v>38808.0</v>
      </c>
      <c r="B29" s="11">
        <v>16.0</v>
      </c>
      <c r="C29" s="11">
        <v>12.0</v>
      </c>
      <c r="D29" s="1"/>
    </row>
    <row r="30">
      <c r="A30" s="9">
        <v>38838.0</v>
      </c>
      <c r="B30" s="11">
        <v>13.0</v>
      </c>
      <c r="C30" s="11">
        <v>11.0</v>
      </c>
      <c r="D30" s="1"/>
    </row>
    <row r="31">
      <c r="A31" s="9">
        <v>38869.0</v>
      </c>
      <c r="B31" s="11">
        <v>13.0</v>
      </c>
      <c r="C31" s="11">
        <v>10.0</v>
      </c>
      <c r="D31" s="1"/>
    </row>
    <row r="32">
      <c r="A32" s="9">
        <v>38899.0</v>
      </c>
      <c r="B32" s="11">
        <v>13.0</v>
      </c>
      <c r="C32" s="11">
        <v>10.0</v>
      </c>
      <c r="D32" s="1"/>
    </row>
    <row r="33">
      <c r="A33" s="9">
        <v>38930.0</v>
      </c>
      <c r="B33" s="11">
        <v>13.0</v>
      </c>
      <c r="C33" s="11">
        <v>11.0</v>
      </c>
      <c r="D33" s="1"/>
    </row>
    <row r="34">
      <c r="A34" s="9">
        <v>38961.0</v>
      </c>
      <c r="B34" s="11">
        <v>12.0</v>
      </c>
      <c r="C34" s="11">
        <v>14.0</v>
      </c>
      <c r="D34" s="1"/>
    </row>
    <row r="35">
      <c r="A35" s="12">
        <v>38991.0</v>
      </c>
      <c r="B35" s="11">
        <v>13.0</v>
      </c>
      <c r="C35" s="11">
        <v>12.0</v>
      </c>
      <c r="D35" s="1"/>
    </row>
    <row r="36">
      <c r="A36" s="12">
        <v>39022.0</v>
      </c>
      <c r="B36" s="11">
        <v>18.0</v>
      </c>
      <c r="C36" s="11">
        <v>11.0</v>
      </c>
      <c r="D36" s="1"/>
    </row>
    <row r="37">
      <c r="A37" s="12">
        <v>39052.0</v>
      </c>
      <c r="B37" s="11">
        <v>20.0</v>
      </c>
      <c r="C37" s="11">
        <v>12.0</v>
      </c>
      <c r="D37" s="1"/>
    </row>
    <row r="38">
      <c r="A38" s="9">
        <v>39083.0</v>
      </c>
      <c r="B38" s="11">
        <v>15.0</v>
      </c>
      <c r="C38" s="11">
        <v>10.0</v>
      </c>
      <c r="D38" s="1"/>
    </row>
    <row r="39">
      <c r="A39" s="9">
        <v>39114.0</v>
      </c>
      <c r="B39" s="11">
        <v>16.0</v>
      </c>
      <c r="C39" s="11">
        <v>10.0</v>
      </c>
      <c r="D39" s="1"/>
    </row>
    <row r="40">
      <c r="A40" s="9">
        <v>39142.0</v>
      </c>
      <c r="B40" s="11">
        <v>13.0</v>
      </c>
      <c r="C40" s="11">
        <v>9.0</v>
      </c>
      <c r="D40" s="1"/>
    </row>
    <row r="41">
      <c r="A41" s="9">
        <v>39173.0</v>
      </c>
      <c r="B41" s="11">
        <v>15.0</v>
      </c>
      <c r="C41" s="11">
        <v>9.0</v>
      </c>
      <c r="D41" s="1"/>
    </row>
    <row r="42">
      <c r="A42" s="9">
        <v>39203.0</v>
      </c>
      <c r="B42" s="11">
        <v>17.0</v>
      </c>
      <c r="C42" s="11">
        <v>10.0</v>
      </c>
      <c r="D42" s="1"/>
    </row>
    <row r="43">
      <c r="A43" s="9">
        <v>39234.0</v>
      </c>
      <c r="B43" s="11">
        <v>24.0</v>
      </c>
      <c r="C43" s="11">
        <v>10.0</v>
      </c>
      <c r="D43" s="1"/>
    </row>
    <row r="44">
      <c r="A44" s="9">
        <v>39264.0</v>
      </c>
      <c r="B44" s="11">
        <v>97.0</v>
      </c>
      <c r="C44" s="11">
        <v>10.0</v>
      </c>
      <c r="D44" s="1"/>
    </row>
    <row r="45">
      <c r="A45" s="9">
        <v>39295.0</v>
      </c>
      <c r="B45" s="11">
        <v>31.0</v>
      </c>
      <c r="C45" s="11">
        <v>9.0</v>
      </c>
      <c r="D45" s="1"/>
    </row>
    <row r="46">
      <c r="A46" s="9">
        <v>39326.0</v>
      </c>
      <c r="B46" s="11">
        <v>16.0</v>
      </c>
      <c r="C46" s="11">
        <v>8.0</v>
      </c>
      <c r="D46" s="1"/>
    </row>
    <row r="47">
      <c r="A47" s="12">
        <v>39356.0</v>
      </c>
      <c r="B47" s="11">
        <v>15.0</v>
      </c>
      <c r="C47" s="11">
        <v>9.0</v>
      </c>
      <c r="D47" s="1"/>
    </row>
    <row r="48">
      <c r="A48" s="12">
        <v>39387.0</v>
      </c>
      <c r="B48" s="11">
        <v>15.0</v>
      </c>
      <c r="C48" s="11">
        <v>10.0</v>
      </c>
      <c r="D48" s="1"/>
    </row>
    <row r="49">
      <c r="A49" s="12">
        <v>39417.0</v>
      </c>
      <c r="B49" s="11">
        <v>16.0</v>
      </c>
      <c r="C49" s="11">
        <v>11.0</v>
      </c>
      <c r="D49" s="1"/>
    </row>
    <row r="50">
      <c r="A50" s="9">
        <v>39448.0</v>
      </c>
      <c r="B50" s="11">
        <v>14.0</v>
      </c>
      <c r="C50" s="11">
        <v>9.0</v>
      </c>
      <c r="D50" s="1"/>
    </row>
    <row r="51">
      <c r="A51" s="9">
        <v>39479.0</v>
      </c>
      <c r="B51" s="11">
        <v>11.0</v>
      </c>
      <c r="C51" s="11">
        <v>9.0</v>
      </c>
      <c r="D51" s="1"/>
    </row>
    <row r="52">
      <c r="A52" s="9">
        <v>39508.0</v>
      </c>
      <c r="B52" s="11">
        <v>11.0</v>
      </c>
      <c r="C52" s="11">
        <v>9.0</v>
      </c>
      <c r="D52" s="1"/>
    </row>
    <row r="53">
      <c r="A53" s="9">
        <v>39539.0</v>
      </c>
      <c r="B53" s="11">
        <v>10.0</v>
      </c>
      <c r="C53" s="11">
        <v>9.0</v>
      </c>
      <c r="D53" s="1"/>
    </row>
    <row r="54">
      <c r="A54" s="9">
        <v>39569.0</v>
      </c>
      <c r="B54" s="11">
        <v>11.0</v>
      </c>
      <c r="C54" s="11">
        <v>9.0</v>
      </c>
      <c r="D54" s="1"/>
    </row>
    <row r="55">
      <c r="A55" s="9">
        <v>39600.0</v>
      </c>
      <c r="B55" s="11">
        <v>10.0</v>
      </c>
      <c r="C55" s="11">
        <v>8.0</v>
      </c>
      <c r="D55" s="1"/>
    </row>
    <row r="56">
      <c r="A56" s="9">
        <v>39630.0</v>
      </c>
      <c r="B56" s="11">
        <v>13.0</v>
      </c>
      <c r="C56" s="11">
        <v>9.0</v>
      </c>
      <c r="D56" s="1"/>
    </row>
    <row r="57">
      <c r="A57" s="9">
        <v>39661.0</v>
      </c>
      <c r="B57" s="11">
        <v>14.0</v>
      </c>
      <c r="C57" s="11">
        <v>12.0</v>
      </c>
      <c r="D57" s="1"/>
    </row>
    <row r="58">
      <c r="A58" s="9">
        <v>39692.0</v>
      </c>
      <c r="B58" s="11">
        <v>9.0</v>
      </c>
      <c r="C58" s="11">
        <v>14.0</v>
      </c>
      <c r="D58" s="1"/>
    </row>
    <row r="59">
      <c r="A59" s="12">
        <v>39722.0</v>
      </c>
      <c r="B59" s="11">
        <v>9.0</v>
      </c>
      <c r="C59" s="11">
        <v>12.0</v>
      </c>
      <c r="D59" s="1"/>
    </row>
    <row r="60">
      <c r="A60" s="12">
        <v>39753.0</v>
      </c>
      <c r="B60" s="11">
        <v>12.0</v>
      </c>
      <c r="C60" s="11">
        <v>11.0</v>
      </c>
      <c r="D60" s="1"/>
    </row>
    <row r="61">
      <c r="A61" s="12">
        <v>39783.0</v>
      </c>
      <c r="B61" s="11">
        <v>12.0</v>
      </c>
      <c r="C61" s="11">
        <v>12.0</v>
      </c>
      <c r="D61" s="1"/>
    </row>
    <row r="62">
      <c r="A62" s="9">
        <v>39814.0</v>
      </c>
      <c r="B62" s="11">
        <v>11.0</v>
      </c>
      <c r="C62" s="11">
        <v>10.0</v>
      </c>
      <c r="D62" s="1"/>
    </row>
    <row r="63">
      <c r="A63" s="9">
        <v>39845.0</v>
      </c>
      <c r="B63" s="11">
        <v>9.0</v>
      </c>
      <c r="C63" s="11">
        <v>10.0</v>
      </c>
      <c r="D63" s="1"/>
    </row>
    <row r="64">
      <c r="A64" s="9">
        <v>39873.0</v>
      </c>
      <c r="B64" s="11">
        <v>10.0</v>
      </c>
      <c r="C64" s="11">
        <v>10.0</v>
      </c>
      <c r="D64" s="1"/>
    </row>
    <row r="65">
      <c r="A65" s="9">
        <v>39904.0</v>
      </c>
      <c r="B65" s="11">
        <v>10.0</v>
      </c>
      <c r="C65" s="11">
        <v>10.0</v>
      </c>
      <c r="D65" s="1"/>
    </row>
    <row r="66">
      <c r="A66" s="9">
        <v>39934.0</v>
      </c>
      <c r="B66" s="11">
        <v>10.0</v>
      </c>
      <c r="C66" s="11">
        <v>10.0</v>
      </c>
      <c r="D66" s="1"/>
    </row>
    <row r="67">
      <c r="A67" s="9">
        <v>39965.0</v>
      </c>
      <c r="B67" s="11">
        <v>14.0</v>
      </c>
      <c r="C67" s="11">
        <v>10.0</v>
      </c>
      <c r="D67" s="1"/>
    </row>
    <row r="68">
      <c r="A68" s="9">
        <v>39995.0</v>
      </c>
      <c r="B68" s="11">
        <v>50.0</v>
      </c>
      <c r="C68" s="11">
        <v>10.0</v>
      </c>
      <c r="D68" s="1"/>
    </row>
    <row r="69">
      <c r="A69" s="9">
        <v>40026.0</v>
      </c>
      <c r="B69" s="11">
        <v>19.0</v>
      </c>
      <c r="C69" s="11">
        <v>10.0</v>
      </c>
      <c r="D69" s="1"/>
    </row>
    <row r="70">
      <c r="A70" s="9">
        <v>40057.0</v>
      </c>
      <c r="B70" s="11">
        <v>11.0</v>
      </c>
      <c r="C70" s="11">
        <v>9.0</v>
      </c>
      <c r="D70" s="1"/>
    </row>
    <row r="71">
      <c r="A71" s="12">
        <v>40087.0</v>
      </c>
      <c r="B71" s="11">
        <v>10.0</v>
      </c>
      <c r="C71" s="11">
        <v>11.0</v>
      </c>
      <c r="D71" s="1"/>
    </row>
    <row r="72">
      <c r="A72" s="12">
        <v>40118.0</v>
      </c>
      <c r="B72" s="11">
        <v>11.0</v>
      </c>
      <c r="C72" s="11">
        <v>12.0</v>
      </c>
      <c r="D72" s="1"/>
    </row>
    <row r="73">
      <c r="A73" s="12">
        <v>40148.0</v>
      </c>
      <c r="B73" s="11">
        <v>14.0</v>
      </c>
      <c r="C73" s="11">
        <v>13.0</v>
      </c>
      <c r="D73" s="1"/>
    </row>
    <row r="74">
      <c r="A74" s="9">
        <v>40179.0</v>
      </c>
      <c r="B74" s="11">
        <v>10.0</v>
      </c>
      <c r="C74" s="11">
        <v>11.0</v>
      </c>
      <c r="D74" s="1"/>
    </row>
    <row r="75">
      <c r="A75" s="9">
        <v>40210.0</v>
      </c>
      <c r="B75" s="11">
        <v>9.0</v>
      </c>
      <c r="C75" s="11">
        <v>11.0</v>
      </c>
      <c r="D75" s="1"/>
    </row>
    <row r="76">
      <c r="A76" s="9">
        <v>40238.0</v>
      </c>
      <c r="B76" s="11">
        <v>9.0</v>
      </c>
      <c r="C76" s="11">
        <v>9.0</v>
      </c>
      <c r="D76" s="1"/>
    </row>
    <row r="77">
      <c r="A77" s="9">
        <v>40269.0</v>
      </c>
      <c r="B77" s="11">
        <v>9.0</v>
      </c>
      <c r="C77" s="11">
        <v>10.0</v>
      </c>
      <c r="D77" s="1"/>
    </row>
    <row r="78">
      <c r="A78" s="9">
        <v>40299.0</v>
      </c>
      <c r="B78" s="11">
        <v>8.0</v>
      </c>
      <c r="C78" s="11">
        <v>10.0</v>
      </c>
      <c r="D78" s="1"/>
    </row>
    <row r="79">
      <c r="A79" s="9">
        <v>40330.0</v>
      </c>
      <c r="B79" s="11">
        <v>13.0</v>
      </c>
      <c r="C79" s="11">
        <v>10.0</v>
      </c>
      <c r="D79" s="1"/>
    </row>
    <row r="80">
      <c r="A80" s="9">
        <v>40360.0</v>
      </c>
      <c r="B80" s="11">
        <v>16.0</v>
      </c>
      <c r="C80" s="11">
        <v>10.0</v>
      </c>
      <c r="D80" s="1"/>
    </row>
    <row r="81">
      <c r="A81" s="9">
        <v>40391.0</v>
      </c>
      <c r="B81" s="11">
        <v>12.0</v>
      </c>
      <c r="C81" s="11">
        <v>11.0</v>
      </c>
      <c r="D81" s="1"/>
    </row>
    <row r="82">
      <c r="A82" s="9">
        <v>40422.0</v>
      </c>
      <c r="B82" s="11">
        <v>11.0</v>
      </c>
      <c r="C82" s="11">
        <v>9.0</v>
      </c>
      <c r="D82" s="1"/>
    </row>
    <row r="83">
      <c r="A83" s="12">
        <v>40452.0</v>
      </c>
      <c r="B83" s="11">
        <v>14.0</v>
      </c>
      <c r="C83" s="11">
        <v>10.0</v>
      </c>
      <c r="D83" s="1"/>
    </row>
    <row r="84">
      <c r="A84" s="12">
        <v>40483.0</v>
      </c>
      <c r="B84" s="11">
        <v>45.0</v>
      </c>
      <c r="C84" s="11">
        <v>11.0</v>
      </c>
      <c r="D84" s="1"/>
    </row>
    <row r="85">
      <c r="A85" s="12">
        <v>40513.0</v>
      </c>
      <c r="B85" s="11">
        <v>24.0</v>
      </c>
      <c r="C85" s="11">
        <v>11.0</v>
      </c>
      <c r="D85" s="1"/>
    </row>
    <row r="86">
      <c r="A86" s="9">
        <v>40544.0</v>
      </c>
      <c r="B86" s="11">
        <v>15.0</v>
      </c>
      <c r="C86" s="11">
        <v>10.0</v>
      </c>
      <c r="D86" s="1"/>
    </row>
    <row r="87">
      <c r="A87" s="9">
        <v>40575.0</v>
      </c>
      <c r="B87" s="11">
        <v>11.0</v>
      </c>
      <c r="C87" s="11">
        <v>10.0</v>
      </c>
      <c r="D87" s="1"/>
    </row>
    <row r="88">
      <c r="A88" s="9">
        <v>40603.0</v>
      </c>
      <c r="B88" s="11">
        <v>12.0</v>
      </c>
      <c r="C88" s="11">
        <v>10.0</v>
      </c>
      <c r="D88" s="1"/>
    </row>
    <row r="89">
      <c r="A89" s="9">
        <v>40634.0</v>
      </c>
      <c r="B89" s="11">
        <v>17.0</v>
      </c>
      <c r="C89" s="11">
        <v>11.0</v>
      </c>
      <c r="D89" s="1"/>
    </row>
    <row r="90">
      <c r="A90" s="9">
        <v>40664.0</v>
      </c>
      <c r="B90" s="11">
        <v>13.0</v>
      </c>
      <c r="C90" s="11">
        <v>10.0</v>
      </c>
      <c r="D90" s="1"/>
    </row>
    <row r="91">
      <c r="A91" s="9">
        <v>40695.0</v>
      </c>
      <c r="B91" s="11">
        <v>18.0</v>
      </c>
      <c r="C91" s="11">
        <v>10.0</v>
      </c>
      <c r="D91" s="1"/>
    </row>
    <row r="92">
      <c r="A92" s="9">
        <v>40725.0</v>
      </c>
      <c r="B92" s="11">
        <v>60.0</v>
      </c>
      <c r="C92" s="11">
        <v>10.0</v>
      </c>
      <c r="D92" s="1"/>
    </row>
    <row r="93">
      <c r="A93" s="9">
        <v>40756.0</v>
      </c>
      <c r="B93" s="11">
        <v>24.0</v>
      </c>
      <c r="C93" s="11">
        <v>10.0</v>
      </c>
      <c r="D93" s="1"/>
    </row>
    <row r="94">
      <c r="A94" s="9">
        <v>40787.0</v>
      </c>
      <c r="B94" s="11">
        <v>15.0</v>
      </c>
      <c r="C94" s="11">
        <v>11.0</v>
      </c>
      <c r="D94" s="1"/>
    </row>
    <row r="95">
      <c r="A95" s="12">
        <v>40817.0</v>
      </c>
      <c r="B95" s="11">
        <v>15.0</v>
      </c>
      <c r="C95" s="11">
        <v>10.0</v>
      </c>
      <c r="D95" s="1"/>
    </row>
    <row r="96">
      <c r="A96" s="12">
        <v>40848.0</v>
      </c>
      <c r="B96" s="11">
        <v>16.0</v>
      </c>
      <c r="C96" s="11">
        <v>10.0</v>
      </c>
      <c r="D96" s="1"/>
    </row>
    <row r="97">
      <c r="A97" s="12">
        <v>40878.0</v>
      </c>
      <c r="B97" s="11">
        <v>14.0</v>
      </c>
      <c r="C97" s="11">
        <v>15.0</v>
      </c>
      <c r="D97" s="1"/>
    </row>
    <row r="98">
      <c r="A98" s="9">
        <v>40909.0</v>
      </c>
      <c r="B98" s="11">
        <v>12.0</v>
      </c>
      <c r="C98" s="11">
        <v>13.0</v>
      </c>
      <c r="D98" s="1"/>
    </row>
    <row r="99">
      <c r="A99" s="9">
        <v>40940.0</v>
      </c>
      <c r="B99" s="11">
        <v>10.0</v>
      </c>
      <c r="C99" s="11">
        <v>14.0</v>
      </c>
      <c r="D99" s="1"/>
    </row>
    <row r="100">
      <c r="A100" s="9">
        <v>40969.0</v>
      </c>
      <c r="B100" s="11">
        <v>10.0</v>
      </c>
      <c r="C100" s="11">
        <v>11.0</v>
      </c>
      <c r="D100" s="1"/>
    </row>
    <row r="101">
      <c r="A101" s="9">
        <v>41000.0</v>
      </c>
      <c r="B101" s="11">
        <v>10.0</v>
      </c>
      <c r="C101" s="11">
        <v>10.0</v>
      </c>
      <c r="D101" s="1"/>
    </row>
    <row r="102">
      <c r="A102" s="9">
        <v>41030.0</v>
      </c>
      <c r="B102" s="11">
        <v>9.0</v>
      </c>
      <c r="C102" s="11">
        <v>9.0</v>
      </c>
      <c r="D102" s="1"/>
    </row>
    <row r="103">
      <c r="A103" s="9">
        <v>41061.0</v>
      </c>
      <c r="B103" s="11">
        <v>9.0</v>
      </c>
      <c r="C103" s="11">
        <v>8.0</v>
      </c>
      <c r="D103" s="1"/>
    </row>
    <row r="104">
      <c r="A104" s="9">
        <v>41091.0</v>
      </c>
      <c r="B104" s="11">
        <v>10.0</v>
      </c>
      <c r="C104" s="11">
        <v>8.0</v>
      </c>
      <c r="D104" s="1"/>
    </row>
    <row r="105">
      <c r="A105" s="9">
        <v>41122.0</v>
      </c>
      <c r="B105" s="11">
        <v>10.0</v>
      </c>
      <c r="C105" s="11">
        <v>8.0</v>
      </c>
      <c r="D105" s="1"/>
    </row>
    <row r="106">
      <c r="A106" s="9">
        <v>41153.0</v>
      </c>
      <c r="B106" s="11">
        <v>9.0</v>
      </c>
      <c r="C106" s="11">
        <v>7.0</v>
      </c>
      <c r="D106" s="1"/>
    </row>
    <row r="107">
      <c r="A107" s="12">
        <v>41183.0</v>
      </c>
      <c r="B107" s="11">
        <v>9.0</v>
      </c>
      <c r="C107" s="11">
        <v>9.0</v>
      </c>
      <c r="D107" s="1"/>
    </row>
    <row r="108">
      <c r="A108" s="12">
        <v>41214.0</v>
      </c>
      <c r="B108" s="11">
        <v>9.0</v>
      </c>
      <c r="C108" s="11">
        <v>14.0</v>
      </c>
      <c r="D108" s="1"/>
    </row>
    <row r="109">
      <c r="A109" s="12">
        <v>41244.0</v>
      </c>
      <c r="B109" s="11">
        <v>10.0</v>
      </c>
      <c r="C109" s="11">
        <v>13.0</v>
      </c>
      <c r="D109" s="1"/>
    </row>
    <row r="110">
      <c r="A110" s="9">
        <v>41275.0</v>
      </c>
      <c r="B110" s="11">
        <v>9.0</v>
      </c>
      <c r="C110" s="11">
        <v>11.0</v>
      </c>
      <c r="D110" s="1"/>
    </row>
    <row r="111">
      <c r="A111" s="9">
        <v>41306.0</v>
      </c>
      <c r="B111" s="11">
        <v>8.0</v>
      </c>
      <c r="C111" s="11">
        <v>11.0</v>
      </c>
      <c r="D111" s="1"/>
    </row>
    <row r="112">
      <c r="A112" s="9">
        <v>41334.0</v>
      </c>
      <c r="B112" s="11">
        <v>9.0</v>
      </c>
      <c r="C112" s="11">
        <v>10.0</v>
      </c>
      <c r="D112" s="1"/>
    </row>
    <row r="113">
      <c r="A113" s="9">
        <v>41365.0</v>
      </c>
      <c r="B113" s="11">
        <v>8.0</v>
      </c>
      <c r="C113" s="11">
        <v>9.0</v>
      </c>
      <c r="D113" s="1"/>
    </row>
    <row r="114">
      <c r="A114" s="9">
        <v>41395.0</v>
      </c>
      <c r="B114" s="11">
        <v>8.0</v>
      </c>
      <c r="C114" s="11">
        <v>10.0</v>
      </c>
      <c r="D114" s="1"/>
    </row>
    <row r="115">
      <c r="A115" s="9">
        <v>41426.0</v>
      </c>
      <c r="B115" s="11">
        <v>8.0</v>
      </c>
      <c r="C115" s="11">
        <v>9.0</v>
      </c>
      <c r="D115" s="1"/>
    </row>
    <row r="116">
      <c r="A116" s="9">
        <v>41456.0</v>
      </c>
      <c r="B116" s="11">
        <v>10.0</v>
      </c>
      <c r="C116" s="11">
        <v>9.0</v>
      </c>
      <c r="D116" s="1"/>
    </row>
    <row r="117">
      <c r="A117" s="9">
        <v>41487.0</v>
      </c>
      <c r="B117" s="11">
        <v>10.0</v>
      </c>
      <c r="C117" s="11">
        <v>9.0</v>
      </c>
      <c r="D117" s="1"/>
    </row>
    <row r="118">
      <c r="A118" s="9">
        <v>41518.0</v>
      </c>
      <c r="B118" s="11">
        <v>9.0</v>
      </c>
      <c r="C118" s="11">
        <v>8.0</v>
      </c>
      <c r="D118" s="1"/>
    </row>
    <row r="119">
      <c r="A119" s="12">
        <v>41548.0</v>
      </c>
      <c r="B119" s="11">
        <v>8.0</v>
      </c>
      <c r="C119" s="11">
        <v>8.0</v>
      </c>
      <c r="D119" s="1"/>
    </row>
    <row r="120">
      <c r="A120" s="12">
        <v>41579.0</v>
      </c>
      <c r="B120" s="11">
        <v>9.0</v>
      </c>
      <c r="C120" s="11">
        <v>9.0</v>
      </c>
      <c r="D120" s="1"/>
    </row>
    <row r="121">
      <c r="A121" s="12">
        <v>41609.0</v>
      </c>
      <c r="B121" s="11">
        <v>10.0</v>
      </c>
      <c r="C121" s="11">
        <v>10.0</v>
      </c>
      <c r="D121" s="1"/>
    </row>
    <row r="122">
      <c r="A122" s="9">
        <v>41640.0</v>
      </c>
      <c r="B122" s="11">
        <v>10.0</v>
      </c>
      <c r="C122" s="11">
        <v>11.0</v>
      </c>
      <c r="D122" s="1"/>
    </row>
    <row r="123">
      <c r="A123" s="9">
        <v>41671.0</v>
      </c>
      <c r="B123" s="11">
        <v>8.0</v>
      </c>
      <c r="C123" s="11">
        <v>9.0</v>
      </c>
      <c r="D123" s="1"/>
    </row>
    <row r="124">
      <c r="A124" s="9">
        <v>41699.0</v>
      </c>
      <c r="B124" s="11">
        <v>9.0</v>
      </c>
      <c r="C124" s="11">
        <v>9.0</v>
      </c>
      <c r="D124" s="1"/>
    </row>
    <row r="125">
      <c r="A125" s="9">
        <v>41730.0</v>
      </c>
      <c r="B125" s="11">
        <v>9.0</v>
      </c>
      <c r="C125" s="11">
        <v>9.0</v>
      </c>
      <c r="D125" s="1"/>
    </row>
    <row r="126">
      <c r="A126" s="9">
        <v>41760.0</v>
      </c>
      <c r="B126" s="11">
        <v>10.0</v>
      </c>
      <c r="C126" s="11">
        <v>11.0</v>
      </c>
      <c r="D126" s="1"/>
    </row>
    <row r="127">
      <c r="A127" s="9">
        <v>41791.0</v>
      </c>
      <c r="B127" s="11">
        <v>9.0</v>
      </c>
      <c r="C127" s="11">
        <v>8.0</v>
      </c>
      <c r="D127" s="1"/>
    </row>
    <row r="128">
      <c r="A128" s="9">
        <v>41821.0</v>
      </c>
      <c r="B128" s="11">
        <v>12.0</v>
      </c>
      <c r="C128" s="11">
        <v>8.0</v>
      </c>
      <c r="D128" s="1"/>
    </row>
    <row r="129">
      <c r="A129" s="9">
        <v>41852.0</v>
      </c>
      <c r="B129" s="11">
        <v>10.0</v>
      </c>
      <c r="C129" s="11">
        <v>8.0</v>
      </c>
      <c r="D129" s="1"/>
    </row>
    <row r="130">
      <c r="A130" s="9">
        <v>41883.0</v>
      </c>
      <c r="B130" s="11">
        <v>9.0</v>
      </c>
      <c r="C130" s="11">
        <v>8.0</v>
      </c>
      <c r="D130" s="1"/>
    </row>
    <row r="131">
      <c r="A131" s="12">
        <v>41913.0</v>
      </c>
      <c r="B131" s="11">
        <v>10.0</v>
      </c>
      <c r="C131" s="11">
        <v>9.0</v>
      </c>
      <c r="D131" s="1"/>
    </row>
    <row r="132">
      <c r="A132" s="12">
        <v>41944.0</v>
      </c>
      <c r="B132" s="11">
        <v>9.0</v>
      </c>
      <c r="C132" s="11">
        <v>14.0</v>
      </c>
      <c r="D132" s="1"/>
    </row>
    <row r="133">
      <c r="A133" s="12">
        <v>41974.0</v>
      </c>
      <c r="B133" s="11">
        <v>11.0</v>
      </c>
      <c r="C133" s="11">
        <v>14.0</v>
      </c>
      <c r="D133" s="1"/>
    </row>
    <row r="134">
      <c r="A134" s="9">
        <v>42005.0</v>
      </c>
      <c r="B134" s="11">
        <v>10.0</v>
      </c>
      <c r="C134" s="11">
        <v>10.0</v>
      </c>
      <c r="D134" s="1"/>
    </row>
    <row r="135">
      <c r="A135" s="9">
        <v>42036.0</v>
      </c>
      <c r="B135" s="11">
        <v>9.0</v>
      </c>
      <c r="C135" s="11">
        <v>10.0</v>
      </c>
      <c r="D135" s="1"/>
    </row>
    <row r="136">
      <c r="A136" s="9">
        <v>42064.0</v>
      </c>
      <c r="B136" s="11">
        <v>8.0</v>
      </c>
      <c r="C136" s="11">
        <v>9.0</v>
      </c>
      <c r="D136" s="1"/>
    </row>
    <row r="137">
      <c r="A137" s="9">
        <v>42095.0</v>
      </c>
      <c r="B137" s="11">
        <v>8.0</v>
      </c>
      <c r="C137" s="11">
        <v>17.0</v>
      </c>
      <c r="D137" s="1"/>
    </row>
    <row r="138">
      <c r="A138" s="9">
        <v>42125.0</v>
      </c>
      <c r="B138" s="11">
        <v>9.0</v>
      </c>
      <c r="C138" s="11">
        <v>13.0</v>
      </c>
      <c r="D138" s="1"/>
    </row>
    <row r="139">
      <c r="A139" s="9">
        <v>42156.0</v>
      </c>
      <c r="B139" s="11">
        <v>10.0</v>
      </c>
      <c r="C139" s="11">
        <v>11.0</v>
      </c>
      <c r="D139" s="1"/>
    </row>
    <row r="140">
      <c r="A140" s="9">
        <v>42186.0</v>
      </c>
      <c r="B140" s="11">
        <v>12.0</v>
      </c>
      <c r="C140" s="11">
        <v>11.0</v>
      </c>
      <c r="D140" s="1"/>
    </row>
    <row r="141">
      <c r="A141" s="9">
        <v>42217.0</v>
      </c>
      <c r="B141" s="11">
        <v>11.0</v>
      </c>
      <c r="C141" s="11">
        <v>12.0</v>
      </c>
      <c r="D141" s="1"/>
    </row>
    <row r="142">
      <c r="A142" s="9">
        <v>42248.0</v>
      </c>
      <c r="B142" s="11">
        <v>10.0</v>
      </c>
      <c r="C142" s="11">
        <v>15.0</v>
      </c>
      <c r="D142" s="1"/>
    </row>
    <row r="143">
      <c r="A143" s="12">
        <v>42278.0</v>
      </c>
      <c r="B143" s="11">
        <v>11.0</v>
      </c>
      <c r="C143" s="11">
        <v>27.0</v>
      </c>
      <c r="D143" s="1"/>
    </row>
    <row r="144">
      <c r="A144" s="12">
        <v>42309.0</v>
      </c>
      <c r="B144" s="11">
        <v>10.0</v>
      </c>
      <c r="C144" s="11">
        <v>32.0</v>
      </c>
      <c r="D144" s="1"/>
    </row>
    <row r="145">
      <c r="A145" s="12">
        <v>42339.0</v>
      </c>
      <c r="B145" s="11">
        <v>12.0</v>
      </c>
      <c r="C145" s="11">
        <v>100.0</v>
      </c>
      <c r="D145" s="1"/>
    </row>
    <row r="146">
      <c r="A146" s="9">
        <v>42370.0</v>
      </c>
      <c r="B146" s="11">
        <v>13.0</v>
      </c>
      <c r="C146" s="11">
        <v>44.0</v>
      </c>
      <c r="D146" s="1"/>
    </row>
    <row r="147">
      <c r="A147" s="9">
        <v>42401.0</v>
      </c>
      <c r="B147" s="11">
        <v>11.0</v>
      </c>
      <c r="C147" s="11">
        <v>21.0</v>
      </c>
      <c r="D147" s="1"/>
    </row>
    <row r="148">
      <c r="A148" s="9">
        <v>42430.0</v>
      </c>
      <c r="B148" s="11">
        <v>10.0</v>
      </c>
      <c r="C148" s="11">
        <v>17.0</v>
      </c>
      <c r="D148" s="1"/>
    </row>
    <row r="149">
      <c r="A149" s="9">
        <v>42461.0</v>
      </c>
      <c r="B149" s="11">
        <v>10.0</v>
      </c>
      <c r="C149" s="11">
        <v>19.0</v>
      </c>
      <c r="D149" s="1"/>
    </row>
    <row r="150">
      <c r="A150" s="9">
        <v>42491.0</v>
      </c>
      <c r="B150" s="11">
        <v>11.0</v>
      </c>
      <c r="C150" s="11">
        <v>14.0</v>
      </c>
      <c r="D150" s="1"/>
    </row>
    <row r="151">
      <c r="A151" s="9">
        <v>42522.0</v>
      </c>
      <c r="B151" s="11">
        <v>12.0</v>
      </c>
      <c r="C151" s="11">
        <v>11.0</v>
      </c>
      <c r="D151" s="1"/>
    </row>
    <row r="152">
      <c r="A152" s="9">
        <v>42552.0</v>
      </c>
      <c r="B152" s="11">
        <v>14.0</v>
      </c>
      <c r="C152" s="11">
        <v>11.0</v>
      </c>
      <c r="D152" s="1"/>
    </row>
    <row r="153">
      <c r="A153" s="9">
        <v>42583.0</v>
      </c>
      <c r="B153" s="11">
        <v>16.0</v>
      </c>
      <c r="C153" s="11">
        <v>10.0</v>
      </c>
      <c r="D153" s="1"/>
    </row>
    <row r="154">
      <c r="A154" s="9">
        <v>42614.0</v>
      </c>
      <c r="B154" s="11">
        <v>12.0</v>
      </c>
      <c r="C154" s="11">
        <v>10.0</v>
      </c>
      <c r="D154" s="1"/>
    </row>
    <row r="155">
      <c r="A155" s="12">
        <v>42644.0</v>
      </c>
      <c r="B155" s="11">
        <v>14.0</v>
      </c>
      <c r="C155" s="11">
        <v>11.0</v>
      </c>
      <c r="D155" s="1"/>
    </row>
    <row r="156">
      <c r="A156" s="12">
        <v>42675.0</v>
      </c>
      <c r="B156" s="11">
        <v>18.0</v>
      </c>
      <c r="C156" s="11">
        <v>12.0</v>
      </c>
      <c r="D156" s="1"/>
    </row>
    <row r="157">
      <c r="A157" s="12">
        <v>42705.0</v>
      </c>
      <c r="B157" s="11">
        <v>16.0</v>
      </c>
      <c r="C157" s="11">
        <v>27.0</v>
      </c>
      <c r="D157" s="1"/>
    </row>
    <row r="158">
      <c r="A158" s="9">
        <v>42736.0</v>
      </c>
      <c r="B158" s="11">
        <v>15.0</v>
      </c>
      <c r="C158" s="11">
        <v>17.0</v>
      </c>
      <c r="D158" s="1"/>
    </row>
    <row r="159">
      <c r="A159" s="9">
        <v>42767.0</v>
      </c>
      <c r="B159" s="11">
        <v>12.0</v>
      </c>
      <c r="C159" s="11">
        <v>11.0</v>
      </c>
      <c r="D159" s="1"/>
    </row>
    <row r="160">
      <c r="A160" s="9">
        <v>42795.0</v>
      </c>
      <c r="B160" s="11">
        <v>11.0</v>
      </c>
      <c r="C160" s="11">
        <v>10.0</v>
      </c>
      <c r="D160" s="1"/>
    </row>
    <row r="161">
      <c r="A161" s="9">
        <v>42826.0</v>
      </c>
      <c r="B161" s="11">
        <v>11.0</v>
      </c>
      <c r="C161" s="11">
        <v>14.0</v>
      </c>
      <c r="D161" s="1"/>
    </row>
    <row r="162">
      <c r="A162" s="9">
        <v>42856.0</v>
      </c>
      <c r="B162" s="11">
        <v>10.0</v>
      </c>
      <c r="C162" s="11">
        <v>11.0</v>
      </c>
      <c r="D162" s="1"/>
    </row>
    <row r="163">
      <c r="A163" s="9">
        <v>42887.0</v>
      </c>
      <c r="B163" s="11">
        <v>12.0</v>
      </c>
      <c r="C163" s="11">
        <v>9.0</v>
      </c>
      <c r="D163" s="1"/>
    </row>
    <row r="164">
      <c r="A164" s="9">
        <v>42917.0</v>
      </c>
      <c r="B164" s="11">
        <v>13.0</v>
      </c>
      <c r="C164" s="11">
        <v>9.0</v>
      </c>
      <c r="D164" s="1"/>
    </row>
    <row r="165">
      <c r="A165" s="9">
        <v>42948.0</v>
      </c>
      <c r="B165" s="11">
        <v>12.0</v>
      </c>
      <c r="C165" s="11">
        <v>8.0</v>
      </c>
      <c r="D165" s="1"/>
    </row>
    <row r="166">
      <c r="A166" s="9">
        <v>42979.0</v>
      </c>
      <c r="B166" s="11">
        <v>11.0</v>
      </c>
      <c r="C166" s="11">
        <v>9.0</v>
      </c>
      <c r="D166" s="1"/>
    </row>
    <row r="167">
      <c r="A167" s="12">
        <v>43009.0</v>
      </c>
      <c r="B167" s="11">
        <v>12.0</v>
      </c>
      <c r="C167" s="11">
        <v>13.0</v>
      </c>
      <c r="D167" s="1"/>
    </row>
    <row r="168">
      <c r="A168" s="12">
        <v>43040.0</v>
      </c>
      <c r="B168" s="11">
        <v>12.0</v>
      </c>
      <c r="C168" s="11">
        <v>16.0</v>
      </c>
      <c r="D168" s="1"/>
    </row>
    <row r="169">
      <c r="A169" s="12">
        <v>43070.0</v>
      </c>
      <c r="B169" s="11">
        <v>14.0</v>
      </c>
      <c r="C169" s="11">
        <v>43.0</v>
      </c>
      <c r="D169" s="1"/>
    </row>
    <row r="170">
      <c r="A170" s="9">
        <v>43101.0</v>
      </c>
      <c r="B170" s="11">
        <v>14.0</v>
      </c>
      <c r="C170" s="11">
        <v>18.0</v>
      </c>
      <c r="D170" s="1"/>
    </row>
    <row r="171">
      <c r="A171" s="9">
        <v>43132.0</v>
      </c>
      <c r="B171" s="11">
        <v>12.0</v>
      </c>
      <c r="C171" s="11">
        <v>11.0</v>
      </c>
      <c r="D171" s="1"/>
    </row>
    <row r="172">
      <c r="A172" s="9">
        <v>43160.0</v>
      </c>
      <c r="B172" s="11">
        <v>11.0</v>
      </c>
      <c r="C172" s="11">
        <v>10.0</v>
      </c>
      <c r="D172" s="1"/>
    </row>
    <row r="173">
      <c r="A173" s="9">
        <v>43191.0</v>
      </c>
      <c r="B173" s="11">
        <v>12.0</v>
      </c>
      <c r="C173" s="11">
        <v>9.0</v>
      </c>
      <c r="D173" s="1"/>
    </row>
    <row r="174">
      <c r="A174" s="9">
        <v>43221.0</v>
      </c>
      <c r="B174" s="11">
        <v>11.0</v>
      </c>
      <c r="C174" s="11">
        <v>11.0</v>
      </c>
      <c r="D174" s="1"/>
    </row>
    <row r="175">
      <c r="A175" s="9">
        <v>43252.0</v>
      </c>
      <c r="B175" s="11">
        <v>11.0</v>
      </c>
      <c r="C175" s="11">
        <v>9.0</v>
      </c>
      <c r="D175" s="1"/>
    </row>
    <row r="176">
      <c r="A176" s="9">
        <v>43282.0</v>
      </c>
      <c r="B176" s="11">
        <v>12.0</v>
      </c>
      <c r="C176" s="11">
        <v>7.0</v>
      </c>
      <c r="D176" s="1"/>
    </row>
    <row r="177">
      <c r="A177" s="9">
        <v>43313.0</v>
      </c>
      <c r="B177" s="11">
        <v>12.0</v>
      </c>
      <c r="C177" s="11">
        <v>7.0</v>
      </c>
      <c r="D177" s="1"/>
    </row>
    <row r="178">
      <c r="A178" s="9">
        <v>43344.0</v>
      </c>
      <c r="B178" s="11">
        <v>13.0</v>
      </c>
      <c r="C178" s="11">
        <v>7.0</v>
      </c>
      <c r="D178" s="1"/>
    </row>
    <row r="179">
      <c r="A179" s="12">
        <v>43374.0</v>
      </c>
      <c r="B179" s="11">
        <v>14.0</v>
      </c>
      <c r="C179" s="11">
        <v>7.0</v>
      </c>
      <c r="D179" s="1"/>
    </row>
    <row r="180">
      <c r="A180" s="12">
        <v>43405.0</v>
      </c>
      <c r="B180" s="11">
        <v>18.0</v>
      </c>
      <c r="C180" s="11">
        <v>7.0</v>
      </c>
      <c r="D180" s="1"/>
    </row>
    <row r="181">
      <c r="A181" s="12">
        <v>43435.0</v>
      </c>
      <c r="B181" s="11">
        <v>17.0</v>
      </c>
      <c r="C181" s="11">
        <v>9.0</v>
      </c>
      <c r="D181" s="1"/>
    </row>
    <row r="182">
      <c r="A182" s="9">
        <v>43466.0</v>
      </c>
      <c r="B182" s="11">
        <v>13.0</v>
      </c>
      <c r="C182" s="11">
        <v>7.0</v>
      </c>
      <c r="D182" s="1"/>
    </row>
    <row r="183">
      <c r="A183" s="9">
        <v>43497.0</v>
      </c>
      <c r="B183" s="11">
        <v>12.0</v>
      </c>
      <c r="C183" s="11">
        <v>7.0</v>
      </c>
      <c r="D183" s="1"/>
    </row>
    <row r="184">
      <c r="A184" s="9">
        <v>43525.0</v>
      </c>
      <c r="B184" s="11">
        <v>11.0</v>
      </c>
      <c r="C184" s="11">
        <v>7.0</v>
      </c>
      <c r="D184" s="1"/>
    </row>
    <row r="185">
      <c r="A185" s="9">
        <v>43556.0</v>
      </c>
      <c r="B185" s="11">
        <v>11.0</v>
      </c>
      <c r="C185" s="11">
        <v>9.0</v>
      </c>
      <c r="D185" s="1"/>
    </row>
    <row r="186">
      <c r="A186" s="9">
        <v>43586.0</v>
      </c>
      <c r="B186" s="11">
        <v>10.0</v>
      </c>
      <c r="C186" s="11">
        <v>8.0</v>
      </c>
      <c r="D186" s="1"/>
    </row>
    <row r="187">
      <c r="A187" s="9">
        <v>43617.0</v>
      </c>
      <c r="B187" s="11">
        <v>12.0</v>
      </c>
      <c r="C187" s="11">
        <v>6.0</v>
      </c>
      <c r="D187" s="1"/>
    </row>
    <row r="188">
      <c r="A188" s="9">
        <v>43647.0</v>
      </c>
      <c r="B188" s="11">
        <v>11.0</v>
      </c>
      <c r="C188" s="11">
        <v>6.0</v>
      </c>
      <c r="D188" s="1"/>
    </row>
    <row r="189">
      <c r="A189" s="9">
        <v>43678.0</v>
      </c>
      <c r="B189" s="11">
        <v>11.0</v>
      </c>
      <c r="C189" s="11">
        <v>7.0</v>
      </c>
      <c r="D189" s="1"/>
    </row>
    <row r="190">
      <c r="A190" s="9">
        <v>43709.0</v>
      </c>
      <c r="B190" s="11">
        <v>11.0</v>
      </c>
      <c r="C190" s="11">
        <v>7.0</v>
      </c>
      <c r="D190" s="1"/>
    </row>
    <row r="191">
      <c r="A191" s="12">
        <v>43739.0</v>
      </c>
      <c r="B191" s="11">
        <v>12.0</v>
      </c>
      <c r="C191" s="11">
        <v>8.0</v>
      </c>
      <c r="D191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260</v>
      </c>
    </row>
    <row r="3">
      <c r="A3" s="13" t="s">
        <v>261</v>
      </c>
      <c r="B3" s="13" t="s">
        <v>266</v>
      </c>
      <c r="C3" s="13" t="s">
        <v>267</v>
      </c>
    </row>
    <row r="4">
      <c r="A4" s="14">
        <v>37987.0</v>
      </c>
      <c r="B4" s="13">
        <v>5.0</v>
      </c>
      <c r="C4" s="13">
        <v>5.0</v>
      </c>
    </row>
    <row r="5">
      <c r="A5" s="14">
        <v>38018.0</v>
      </c>
      <c r="B5" s="13">
        <v>5.0</v>
      </c>
      <c r="C5" s="13">
        <v>5.0</v>
      </c>
    </row>
    <row r="6">
      <c r="A6" s="14">
        <v>38047.0</v>
      </c>
      <c r="B6" s="13">
        <v>3.0</v>
      </c>
      <c r="C6" s="13">
        <v>10.0</v>
      </c>
    </row>
    <row r="7">
      <c r="A7" s="14">
        <v>38078.0</v>
      </c>
      <c r="B7" s="13">
        <v>5.0</v>
      </c>
      <c r="C7" s="13">
        <v>4.0</v>
      </c>
    </row>
    <row r="8">
      <c r="A8" s="14">
        <v>38108.0</v>
      </c>
      <c r="B8" s="13">
        <v>4.0</v>
      </c>
      <c r="C8" s="13">
        <v>4.0</v>
      </c>
    </row>
    <row r="9">
      <c r="A9" s="14">
        <v>38139.0</v>
      </c>
      <c r="B9" s="13">
        <v>2.0</v>
      </c>
      <c r="C9" s="13">
        <v>2.0</v>
      </c>
    </row>
    <row r="10">
      <c r="A10" s="14">
        <v>38169.0</v>
      </c>
      <c r="B10" s="13">
        <v>5.0</v>
      </c>
      <c r="C10" s="13">
        <v>2.0</v>
      </c>
    </row>
    <row r="11">
      <c r="A11" s="14">
        <v>38200.0</v>
      </c>
      <c r="B11" s="13">
        <v>7.0</v>
      </c>
      <c r="C11" s="13">
        <v>4.0</v>
      </c>
    </row>
    <row r="12">
      <c r="A12" s="14">
        <v>38231.0</v>
      </c>
      <c r="B12" s="13">
        <v>3.0</v>
      </c>
      <c r="C12" s="13">
        <v>4.0</v>
      </c>
    </row>
    <row r="13">
      <c r="A13" s="15">
        <v>38261.0</v>
      </c>
      <c r="B13" s="13">
        <v>2.0</v>
      </c>
      <c r="C13" s="13">
        <v>5.0</v>
      </c>
    </row>
    <row r="14">
      <c r="A14" s="15">
        <v>38292.0</v>
      </c>
      <c r="B14" s="13">
        <v>4.0</v>
      </c>
      <c r="C14" s="13">
        <v>3.0</v>
      </c>
    </row>
    <row r="15">
      <c r="A15" s="15">
        <v>38322.0</v>
      </c>
      <c r="B15" s="13">
        <v>5.0</v>
      </c>
      <c r="C15" s="13">
        <v>4.0</v>
      </c>
    </row>
    <row r="16">
      <c r="A16" s="14">
        <v>38353.0</v>
      </c>
      <c r="B16" s="13">
        <v>5.0</v>
      </c>
      <c r="C16" s="13">
        <v>3.0</v>
      </c>
    </row>
    <row r="17">
      <c r="A17" s="14">
        <v>38384.0</v>
      </c>
      <c r="B17" s="13">
        <v>5.0</v>
      </c>
      <c r="C17" s="13">
        <v>5.0</v>
      </c>
    </row>
    <row r="18">
      <c r="A18" s="14">
        <v>38412.0</v>
      </c>
      <c r="B18" s="13">
        <v>6.0</v>
      </c>
      <c r="C18" s="13">
        <v>5.0</v>
      </c>
    </row>
    <row r="19">
      <c r="A19" s="14">
        <v>38443.0</v>
      </c>
      <c r="B19" s="13">
        <v>4.0</v>
      </c>
      <c r="C19" s="13">
        <v>7.0</v>
      </c>
    </row>
    <row r="20">
      <c r="A20" s="14">
        <v>38473.0</v>
      </c>
      <c r="B20" s="13">
        <v>4.0</v>
      </c>
      <c r="C20" s="13">
        <v>3.0</v>
      </c>
    </row>
    <row r="21">
      <c r="A21" s="14">
        <v>38504.0</v>
      </c>
      <c r="B21" s="13">
        <v>3.0</v>
      </c>
      <c r="C21" s="13">
        <v>6.0</v>
      </c>
    </row>
    <row r="22">
      <c r="A22" s="14">
        <v>38534.0</v>
      </c>
      <c r="B22" s="13">
        <v>4.0</v>
      </c>
      <c r="C22" s="13">
        <v>4.0</v>
      </c>
    </row>
    <row r="23">
      <c r="A23" s="14">
        <v>38565.0</v>
      </c>
      <c r="B23" s="13">
        <v>9.0</v>
      </c>
      <c r="C23" s="13">
        <v>4.0</v>
      </c>
    </row>
    <row r="24">
      <c r="A24" s="14">
        <v>38596.0</v>
      </c>
      <c r="B24" s="13">
        <v>5.0</v>
      </c>
      <c r="C24" s="13">
        <v>5.0</v>
      </c>
    </row>
    <row r="25">
      <c r="A25" s="15">
        <v>38626.0</v>
      </c>
      <c r="B25" s="13">
        <v>3.0</v>
      </c>
      <c r="C25" s="13">
        <v>6.0</v>
      </c>
    </row>
    <row r="26">
      <c r="A26" s="15">
        <v>38657.0</v>
      </c>
      <c r="B26" s="13">
        <v>3.0</v>
      </c>
      <c r="C26" s="13">
        <v>5.0</v>
      </c>
    </row>
    <row r="27">
      <c r="A27" s="15">
        <v>38687.0</v>
      </c>
      <c r="B27" s="13">
        <v>2.0</v>
      </c>
      <c r="C27" s="13">
        <v>7.0</v>
      </c>
    </row>
    <row r="28">
      <c r="A28" s="14">
        <v>38718.0</v>
      </c>
      <c r="B28" s="13">
        <v>3.0</v>
      </c>
      <c r="C28" s="13">
        <v>4.0</v>
      </c>
    </row>
    <row r="29">
      <c r="A29" s="14">
        <v>38749.0</v>
      </c>
      <c r="B29" s="13">
        <v>6.0</v>
      </c>
      <c r="C29" s="13">
        <v>2.0</v>
      </c>
    </row>
    <row r="30">
      <c r="A30" s="14">
        <v>38777.0</v>
      </c>
      <c r="B30" s="13">
        <v>6.0</v>
      </c>
      <c r="C30" s="13">
        <v>5.0</v>
      </c>
    </row>
    <row r="31">
      <c r="A31" s="14">
        <v>38808.0</v>
      </c>
      <c r="B31" s="13">
        <v>4.0</v>
      </c>
      <c r="C31" s="13">
        <v>7.0</v>
      </c>
    </row>
    <row r="32">
      <c r="A32" s="14">
        <v>38838.0</v>
      </c>
      <c r="B32" s="13">
        <v>3.0</v>
      </c>
      <c r="C32" s="13">
        <v>6.0</v>
      </c>
    </row>
    <row r="33">
      <c r="A33" s="14">
        <v>38869.0</v>
      </c>
      <c r="B33" s="13">
        <v>4.0</v>
      </c>
      <c r="C33" s="13">
        <v>5.0</v>
      </c>
    </row>
    <row r="34">
      <c r="A34" s="14">
        <v>38899.0</v>
      </c>
      <c r="B34" s="13">
        <v>4.0</v>
      </c>
      <c r="C34" s="13">
        <v>4.0</v>
      </c>
    </row>
    <row r="35">
      <c r="A35" s="14">
        <v>38930.0</v>
      </c>
      <c r="B35" s="13">
        <v>4.0</v>
      </c>
      <c r="C35" s="13">
        <v>4.0</v>
      </c>
    </row>
    <row r="36">
      <c r="A36" s="14">
        <v>38961.0</v>
      </c>
      <c r="B36" s="13">
        <v>4.0</v>
      </c>
      <c r="C36" s="13">
        <v>3.0</v>
      </c>
    </row>
    <row r="37">
      <c r="A37" s="15">
        <v>38991.0</v>
      </c>
      <c r="B37" s="13">
        <v>3.0</v>
      </c>
      <c r="C37" s="13">
        <v>3.0</v>
      </c>
    </row>
    <row r="38">
      <c r="A38" s="15">
        <v>39022.0</v>
      </c>
      <c r="B38" s="13">
        <v>5.0</v>
      </c>
      <c r="C38" s="13">
        <v>5.0</v>
      </c>
    </row>
    <row r="39">
      <c r="A39" s="15">
        <v>39052.0</v>
      </c>
      <c r="B39" s="13">
        <v>5.0</v>
      </c>
      <c r="C39" s="13">
        <v>3.0</v>
      </c>
    </row>
    <row r="40">
      <c r="A40" s="14">
        <v>39083.0</v>
      </c>
      <c r="B40" s="13">
        <v>3.0</v>
      </c>
      <c r="C40" s="13">
        <v>3.0</v>
      </c>
    </row>
    <row r="41">
      <c r="A41" s="14">
        <v>39114.0</v>
      </c>
      <c r="B41" s="13">
        <v>3.0</v>
      </c>
      <c r="C41" s="13">
        <v>5.0</v>
      </c>
    </row>
    <row r="42">
      <c r="A42" s="14">
        <v>39142.0</v>
      </c>
      <c r="B42" s="13">
        <v>5.0</v>
      </c>
      <c r="C42" s="13">
        <v>3.0</v>
      </c>
    </row>
    <row r="43">
      <c r="A43" s="14">
        <v>39173.0</v>
      </c>
      <c r="B43" s="13">
        <v>5.0</v>
      </c>
      <c r="C43" s="13">
        <v>4.0</v>
      </c>
    </row>
    <row r="44">
      <c r="A44" s="14">
        <v>39203.0</v>
      </c>
      <c r="B44" s="13">
        <v>4.0</v>
      </c>
      <c r="C44" s="13">
        <v>5.0</v>
      </c>
    </row>
    <row r="45">
      <c r="A45" s="14">
        <v>39234.0</v>
      </c>
      <c r="B45" s="13">
        <v>3.0</v>
      </c>
      <c r="C45" s="13">
        <v>3.0</v>
      </c>
    </row>
    <row r="46">
      <c r="A46" s="14">
        <v>39264.0</v>
      </c>
      <c r="B46" s="13">
        <v>4.0</v>
      </c>
      <c r="C46" s="13">
        <v>5.0</v>
      </c>
    </row>
    <row r="47">
      <c r="A47" s="14">
        <v>39295.0</v>
      </c>
      <c r="B47" s="13">
        <v>2.0</v>
      </c>
      <c r="C47" s="13">
        <v>4.0</v>
      </c>
    </row>
    <row r="48">
      <c r="A48" s="14">
        <v>39326.0</v>
      </c>
      <c r="B48" s="13">
        <v>4.0</v>
      </c>
      <c r="C48" s="13">
        <v>5.0</v>
      </c>
    </row>
    <row r="49">
      <c r="A49" s="15">
        <v>39356.0</v>
      </c>
      <c r="B49" s="13">
        <v>3.0</v>
      </c>
      <c r="C49" s="13">
        <v>5.0</v>
      </c>
    </row>
    <row r="50">
      <c r="A50" s="15">
        <v>39387.0</v>
      </c>
      <c r="B50" s="13">
        <v>4.0</v>
      </c>
      <c r="C50" s="13">
        <v>7.0</v>
      </c>
    </row>
    <row r="51">
      <c r="A51" s="15">
        <v>39417.0</v>
      </c>
      <c r="B51" s="13">
        <v>5.0</v>
      </c>
      <c r="C51" s="13">
        <v>6.0</v>
      </c>
    </row>
    <row r="52">
      <c r="A52" s="14">
        <v>39448.0</v>
      </c>
      <c r="B52" s="13">
        <v>3.0</v>
      </c>
      <c r="C52" s="13">
        <v>6.0</v>
      </c>
    </row>
    <row r="53">
      <c r="A53" s="14">
        <v>39479.0</v>
      </c>
      <c r="B53" s="13">
        <v>3.0</v>
      </c>
      <c r="C53" s="13">
        <v>7.0</v>
      </c>
    </row>
    <row r="54">
      <c r="A54" s="14">
        <v>39508.0</v>
      </c>
      <c r="B54" s="13">
        <v>5.0</v>
      </c>
      <c r="C54" s="13">
        <v>6.0</v>
      </c>
    </row>
    <row r="55">
      <c r="A55" s="14">
        <v>39539.0</v>
      </c>
      <c r="B55" s="13">
        <v>5.0</v>
      </c>
      <c r="C55" s="13">
        <v>5.0</v>
      </c>
    </row>
    <row r="56">
      <c r="A56" s="14">
        <v>39569.0</v>
      </c>
      <c r="B56" s="13">
        <v>6.0</v>
      </c>
      <c r="C56" s="13">
        <v>5.0</v>
      </c>
    </row>
    <row r="57">
      <c r="A57" s="14">
        <v>39600.0</v>
      </c>
      <c r="B57" s="13">
        <v>5.0</v>
      </c>
      <c r="C57" s="13">
        <v>6.0</v>
      </c>
    </row>
    <row r="58">
      <c r="A58" s="14">
        <v>39630.0</v>
      </c>
      <c r="B58" s="13">
        <v>4.0</v>
      </c>
      <c r="C58" s="13">
        <v>5.0</v>
      </c>
    </row>
    <row r="59">
      <c r="A59" s="14">
        <v>39661.0</v>
      </c>
      <c r="B59" s="13">
        <v>5.0</v>
      </c>
      <c r="C59" s="13">
        <v>8.0</v>
      </c>
    </row>
    <row r="60">
      <c r="A60" s="14">
        <v>39692.0</v>
      </c>
      <c r="B60" s="13">
        <v>5.0</v>
      </c>
      <c r="C60" s="13">
        <v>6.0</v>
      </c>
    </row>
    <row r="61">
      <c r="A61" s="15">
        <v>39722.0</v>
      </c>
      <c r="B61" s="13">
        <v>5.0</v>
      </c>
      <c r="C61" s="13">
        <v>6.0</v>
      </c>
    </row>
    <row r="62">
      <c r="A62" s="15">
        <v>39753.0</v>
      </c>
      <c r="B62" s="13">
        <v>5.0</v>
      </c>
      <c r="C62" s="13">
        <v>8.0</v>
      </c>
    </row>
    <row r="63">
      <c r="A63" s="15">
        <v>39783.0</v>
      </c>
      <c r="B63" s="13">
        <v>6.0</v>
      </c>
      <c r="C63" s="13">
        <v>6.0</v>
      </c>
    </row>
    <row r="64">
      <c r="A64" s="14">
        <v>39814.0</v>
      </c>
      <c r="B64" s="13">
        <v>5.0</v>
      </c>
      <c r="C64" s="13">
        <v>6.0</v>
      </c>
    </row>
    <row r="65">
      <c r="A65" s="14">
        <v>39845.0</v>
      </c>
      <c r="B65" s="13">
        <v>6.0</v>
      </c>
      <c r="C65" s="13">
        <v>6.0</v>
      </c>
    </row>
    <row r="66">
      <c r="A66" s="14">
        <v>39873.0</v>
      </c>
      <c r="B66" s="13">
        <v>6.0</v>
      </c>
      <c r="C66" s="13">
        <v>8.0</v>
      </c>
    </row>
    <row r="67">
      <c r="A67" s="14">
        <v>39904.0</v>
      </c>
      <c r="B67" s="13">
        <v>7.0</v>
      </c>
      <c r="C67" s="13">
        <v>8.0</v>
      </c>
    </row>
    <row r="68">
      <c r="A68" s="14">
        <v>39934.0</v>
      </c>
      <c r="B68" s="13">
        <v>5.0</v>
      </c>
      <c r="C68" s="13">
        <v>8.0</v>
      </c>
    </row>
    <row r="69">
      <c r="A69" s="14">
        <v>39965.0</v>
      </c>
      <c r="B69" s="13">
        <v>4.0</v>
      </c>
      <c r="C69" s="13">
        <v>7.0</v>
      </c>
    </row>
    <row r="70">
      <c r="A70" s="14">
        <v>39995.0</v>
      </c>
      <c r="B70" s="13">
        <v>4.0</v>
      </c>
      <c r="C70" s="13">
        <v>10.0</v>
      </c>
    </row>
    <row r="71">
      <c r="A71" s="14">
        <v>40026.0</v>
      </c>
      <c r="B71" s="13">
        <v>5.0</v>
      </c>
      <c r="C71" s="13">
        <v>8.0</v>
      </c>
    </row>
    <row r="72">
      <c r="A72" s="14">
        <v>40057.0</v>
      </c>
      <c r="B72" s="13">
        <v>7.0</v>
      </c>
      <c r="C72" s="13">
        <v>8.0</v>
      </c>
    </row>
    <row r="73">
      <c r="A73" s="15">
        <v>40087.0</v>
      </c>
      <c r="B73" s="13">
        <v>8.0</v>
      </c>
      <c r="C73" s="13">
        <v>10.0</v>
      </c>
    </row>
    <row r="74">
      <c r="A74" s="15">
        <v>40118.0</v>
      </c>
      <c r="B74" s="13">
        <v>7.0</v>
      </c>
      <c r="C74" s="13">
        <v>10.0</v>
      </c>
    </row>
    <row r="75">
      <c r="A75" s="15">
        <v>40148.0</v>
      </c>
      <c r="B75" s="13">
        <v>5.0</v>
      </c>
      <c r="C75" s="13">
        <v>10.0</v>
      </c>
    </row>
    <row r="76">
      <c r="A76" s="14">
        <v>40179.0</v>
      </c>
      <c r="B76" s="13">
        <v>6.0</v>
      </c>
      <c r="C76" s="13">
        <v>8.0</v>
      </c>
    </row>
    <row r="77">
      <c r="A77" s="14">
        <v>40210.0</v>
      </c>
      <c r="B77" s="13">
        <v>7.0</v>
      </c>
      <c r="C77" s="13">
        <v>9.0</v>
      </c>
    </row>
    <row r="78">
      <c r="A78" s="14">
        <v>40238.0</v>
      </c>
      <c r="B78" s="13">
        <v>7.0</v>
      </c>
      <c r="C78" s="13">
        <v>8.0</v>
      </c>
    </row>
    <row r="79">
      <c r="A79" s="14">
        <v>40269.0</v>
      </c>
      <c r="B79" s="13">
        <v>7.0</v>
      </c>
      <c r="C79" s="13">
        <v>9.0</v>
      </c>
    </row>
    <row r="80">
      <c r="A80" s="14">
        <v>40299.0</v>
      </c>
      <c r="B80" s="13">
        <v>6.0</v>
      </c>
      <c r="C80" s="13">
        <v>8.0</v>
      </c>
    </row>
    <row r="81">
      <c r="A81" s="14">
        <v>40330.0</v>
      </c>
      <c r="B81" s="13">
        <v>6.0</v>
      </c>
      <c r="C81" s="13">
        <v>8.0</v>
      </c>
    </row>
    <row r="82">
      <c r="A82" s="14">
        <v>40360.0</v>
      </c>
      <c r="B82" s="13">
        <v>6.0</v>
      </c>
      <c r="C82" s="13">
        <v>9.0</v>
      </c>
    </row>
    <row r="83">
      <c r="A83" s="14">
        <v>40391.0</v>
      </c>
      <c r="B83" s="13">
        <v>6.0</v>
      </c>
      <c r="C83" s="13">
        <v>8.0</v>
      </c>
    </row>
    <row r="84">
      <c r="A84" s="14">
        <v>40422.0</v>
      </c>
      <c r="B84" s="13">
        <v>7.0</v>
      </c>
      <c r="C84" s="13">
        <v>10.0</v>
      </c>
    </row>
    <row r="85">
      <c r="A85" s="15">
        <v>40452.0</v>
      </c>
      <c r="B85" s="13">
        <v>8.0</v>
      </c>
      <c r="C85" s="13">
        <v>10.0</v>
      </c>
    </row>
    <row r="86">
      <c r="A86" s="15">
        <v>40483.0</v>
      </c>
      <c r="B86" s="13">
        <v>8.0</v>
      </c>
      <c r="C86" s="13">
        <v>11.0</v>
      </c>
    </row>
    <row r="87">
      <c r="A87" s="15">
        <v>40513.0</v>
      </c>
      <c r="B87" s="13">
        <v>6.0</v>
      </c>
      <c r="C87" s="13">
        <v>12.0</v>
      </c>
    </row>
    <row r="88">
      <c r="A88" s="14">
        <v>40544.0</v>
      </c>
      <c r="B88" s="13">
        <v>8.0</v>
      </c>
      <c r="C88" s="13">
        <v>10.0</v>
      </c>
    </row>
    <row r="89">
      <c r="A89" s="14">
        <v>40575.0</v>
      </c>
      <c r="B89" s="13">
        <v>9.0</v>
      </c>
      <c r="C89" s="13">
        <v>11.0</v>
      </c>
    </row>
    <row r="90">
      <c r="A90" s="14">
        <v>40603.0</v>
      </c>
      <c r="B90" s="13">
        <v>8.0</v>
      </c>
      <c r="C90" s="13">
        <v>9.0</v>
      </c>
    </row>
    <row r="91">
      <c r="A91" s="14">
        <v>40634.0</v>
      </c>
      <c r="B91" s="13">
        <v>8.0</v>
      </c>
      <c r="C91" s="13">
        <v>12.0</v>
      </c>
    </row>
    <row r="92">
      <c r="A92" s="14">
        <v>40664.0</v>
      </c>
      <c r="B92" s="13">
        <v>7.0</v>
      </c>
      <c r="C92" s="13">
        <v>9.0</v>
      </c>
    </row>
    <row r="93">
      <c r="A93" s="14">
        <v>40695.0</v>
      </c>
      <c r="B93" s="13">
        <v>8.0</v>
      </c>
      <c r="C93" s="13">
        <v>9.0</v>
      </c>
    </row>
    <row r="94">
      <c r="A94" s="14">
        <v>40725.0</v>
      </c>
      <c r="B94" s="13">
        <v>7.0</v>
      </c>
      <c r="C94" s="13">
        <v>10.0</v>
      </c>
    </row>
    <row r="95">
      <c r="A95" s="14">
        <v>40756.0</v>
      </c>
      <c r="B95" s="13">
        <v>7.0</v>
      </c>
      <c r="C95" s="13">
        <v>11.0</v>
      </c>
    </row>
    <row r="96">
      <c r="A96" s="14">
        <v>40787.0</v>
      </c>
      <c r="B96" s="13">
        <v>9.0</v>
      </c>
      <c r="C96" s="13">
        <v>9.0</v>
      </c>
    </row>
    <row r="97">
      <c r="A97" s="15">
        <v>40817.0</v>
      </c>
      <c r="B97" s="13">
        <v>11.0</v>
      </c>
      <c r="C97" s="13">
        <v>11.0</v>
      </c>
    </row>
    <row r="98">
      <c r="A98" s="15">
        <v>40848.0</v>
      </c>
      <c r="B98" s="13">
        <v>9.0</v>
      </c>
      <c r="C98" s="13">
        <v>12.0</v>
      </c>
    </row>
    <row r="99">
      <c r="A99" s="15">
        <v>40878.0</v>
      </c>
      <c r="B99" s="13">
        <v>7.0</v>
      </c>
      <c r="C99" s="13">
        <v>13.0</v>
      </c>
    </row>
    <row r="100">
      <c r="A100" s="14">
        <v>40909.0</v>
      </c>
      <c r="B100" s="13">
        <v>8.0</v>
      </c>
      <c r="C100" s="13">
        <v>11.0</v>
      </c>
    </row>
    <row r="101">
      <c r="A101" s="14">
        <v>40940.0</v>
      </c>
      <c r="B101" s="13">
        <v>12.0</v>
      </c>
      <c r="C101" s="13">
        <v>13.0</v>
      </c>
    </row>
    <row r="102">
      <c r="A102" s="14">
        <v>40969.0</v>
      </c>
      <c r="B102" s="13">
        <v>11.0</v>
      </c>
      <c r="C102" s="13">
        <v>12.0</v>
      </c>
    </row>
    <row r="103">
      <c r="A103" s="14">
        <v>41000.0</v>
      </c>
      <c r="B103" s="13">
        <v>11.0</v>
      </c>
      <c r="C103" s="13">
        <v>12.0</v>
      </c>
    </row>
    <row r="104">
      <c r="A104" s="14">
        <v>41030.0</v>
      </c>
      <c r="B104" s="13">
        <v>9.0</v>
      </c>
      <c r="C104" s="13">
        <v>12.0</v>
      </c>
    </row>
    <row r="105">
      <c r="A105" s="14">
        <v>41061.0</v>
      </c>
      <c r="B105" s="13">
        <v>9.0</v>
      </c>
      <c r="C105" s="13">
        <v>11.0</v>
      </c>
    </row>
    <row r="106">
      <c r="A106" s="14">
        <v>41091.0</v>
      </c>
      <c r="B106" s="13">
        <v>10.0</v>
      </c>
      <c r="C106" s="13">
        <v>12.0</v>
      </c>
    </row>
    <row r="107">
      <c r="A107" s="14">
        <v>41122.0</v>
      </c>
      <c r="B107" s="13">
        <v>11.0</v>
      </c>
      <c r="C107" s="13">
        <v>12.0</v>
      </c>
    </row>
    <row r="108">
      <c r="A108" s="14">
        <v>41153.0</v>
      </c>
      <c r="B108" s="13">
        <v>12.0</v>
      </c>
      <c r="C108" s="13">
        <v>12.0</v>
      </c>
    </row>
    <row r="109">
      <c r="A109" s="15">
        <v>41183.0</v>
      </c>
      <c r="B109" s="13">
        <v>14.0</v>
      </c>
      <c r="C109" s="13">
        <v>13.0</v>
      </c>
    </row>
    <row r="110">
      <c r="A110" s="15">
        <v>41214.0</v>
      </c>
      <c r="B110" s="13">
        <v>13.0</v>
      </c>
      <c r="C110" s="13">
        <v>14.0</v>
      </c>
    </row>
    <row r="111">
      <c r="A111" s="15">
        <v>41244.0</v>
      </c>
      <c r="B111" s="13">
        <v>11.0</v>
      </c>
      <c r="C111" s="13">
        <v>13.0</v>
      </c>
    </row>
    <row r="112">
      <c r="A112" s="14">
        <v>41275.0</v>
      </c>
      <c r="B112" s="13">
        <v>11.0</v>
      </c>
      <c r="C112" s="13">
        <v>13.0</v>
      </c>
    </row>
    <row r="113">
      <c r="A113" s="14">
        <v>41306.0</v>
      </c>
      <c r="B113" s="13">
        <v>15.0</v>
      </c>
      <c r="C113" s="13">
        <v>14.0</v>
      </c>
    </row>
    <row r="114">
      <c r="A114" s="14">
        <v>41334.0</v>
      </c>
      <c r="B114" s="13">
        <v>15.0</v>
      </c>
      <c r="C114" s="13">
        <v>13.0</v>
      </c>
    </row>
    <row r="115">
      <c r="A115" s="14">
        <v>41365.0</v>
      </c>
      <c r="B115" s="13">
        <v>15.0</v>
      </c>
      <c r="C115" s="13">
        <v>13.0</v>
      </c>
    </row>
    <row r="116">
      <c r="A116" s="14">
        <v>41395.0</v>
      </c>
      <c r="B116" s="13">
        <v>14.0</v>
      </c>
      <c r="C116" s="13">
        <v>12.0</v>
      </c>
    </row>
    <row r="117">
      <c r="A117" s="14">
        <v>41426.0</v>
      </c>
      <c r="B117" s="13">
        <v>14.0</v>
      </c>
      <c r="C117" s="13">
        <v>12.0</v>
      </c>
    </row>
    <row r="118">
      <c r="A118" s="14">
        <v>41456.0</v>
      </c>
      <c r="B118" s="13">
        <v>14.0</v>
      </c>
      <c r="C118" s="13">
        <v>12.0</v>
      </c>
    </row>
    <row r="119">
      <c r="A119" s="14">
        <v>41487.0</v>
      </c>
      <c r="B119" s="13">
        <v>14.0</v>
      </c>
      <c r="C119" s="13">
        <v>12.0</v>
      </c>
    </row>
    <row r="120">
      <c r="A120" s="14">
        <v>41518.0</v>
      </c>
      <c r="B120" s="13">
        <v>17.0</v>
      </c>
      <c r="C120" s="13">
        <v>12.0</v>
      </c>
    </row>
    <row r="121">
      <c r="A121" s="15">
        <v>41548.0</v>
      </c>
      <c r="B121" s="13">
        <v>20.0</v>
      </c>
      <c r="C121" s="13">
        <v>15.0</v>
      </c>
    </row>
    <row r="122">
      <c r="A122" s="15">
        <v>41579.0</v>
      </c>
      <c r="B122" s="13">
        <v>19.0</v>
      </c>
      <c r="C122" s="13">
        <v>16.0</v>
      </c>
    </row>
    <row r="123">
      <c r="A123" s="15">
        <v>41609.0</v>
      </c>
      <c r="B123" s="13">
        <v>16.0</v>
      </c>
      <c r="C123" s="13">
        <v>17.0</v>
      </c>
    </row>
    <row r="124">
      <c r="A124" s="14">
        <v>41640.0</v>
      </c>
      <c r="B124" s="13">
        <v>18.0</v>
      </c>
      <c r="C124" s="13">
        <v>13.0</v>
      </c>
    </row>
    <row r="125">
      <c r="A125" s="14">
        <v>41671.0</v>
      </c>
      <c r="B125" s="13">
        <v>18.0</v>
      </c>
      <c r="C125" s="13">
        <v>16.0</v>
      </c>
    </row>
    <row r="126">
      <c r="A126" s="14">
        <v>41699.0</v>
      </c>
      <c r="B126" s="13">
        <v>20.0</v>
      </c>
      <c r="C126" s="13">
        <v>16.0</v>
      </c>
    </row>
    <row r="127">
      <c r="A127" s="14">
        <v>41730.0</v>
      </c>
      <c r="B127" s="13">
        <v>20.0</v>
      </c>
      <c r="C127" s="13">
        <v>18.0</v>
      </c>
    </row>
    <row r="128">
      <c r="A128" s="14">
        <v>41760.0</v>
      </c>
      <c r="B128" s="13">
        <v>18.0</v>
      </c>
      <c r="C128" s="13">
        <v>16.0</v>
      </c>
    </row>
    <row r="129">
      <c r="A129" s="14">
        <v>41791.0</v>
      </c>
      <c r="B129" s="13">
        <v>17.0</v>
      </c>
      <c r="C129" s="13">
        <v>14.0</v>
      </c>
    </row>
    <row r="130">
      <c r="A130" s="14">
        <v>41821.0</v>
      </c>
      <c r="B130" s="13">
        <v>17.0</v>
      </c>
      <c r="C130" s="13">
        <v>13.0</v>
      </c>
    </row>
    <row r="131">
      <c r="A131" s="14">
        <v>41852.0</v>
      </c>
      <c r="B131" s="13">
        <v>17.0</v>
      </c>
      <c r="C131" s="13">
        <v>14.0</v>
      </c>
    </row>
    <row r="132">
      <c r="A132" s="14">
        <v>41883.0</v>
      </c>
      <c r="B132" s="13">
        <v>23.0</v>
      </c>
      <c r="C132" s="13">
        <v>15.0</v>
      </c>
    </row>
    <row r="133">
      <c r="A133" s="15">
        <v>41913.0</v>
      </c>
      <c r="B133" s="13">
        <v>25.0</v>
      </c>
      <c r="C133" s="13">
        <v>16.0</v>
      </c>
    </row>
    <row r="134">
      <c r="A134" s="15">
        <v>41944.0</v>
      </c>
      <c r="B134" s="13">
        <v>26.0</v>
      </c>
      <c r="C134" s="13">
        <v>18.0</v>
      </c>
    </row>
    <row r="135">
      <c r="A135" s="15">
        <v>41974.0</v>
      </c>
      <c r="B135" s="13">
        <v>21.0</v>
      </c>
      <c r="C135" s="13">
        <v>17.0</v>
      </c>
    </row>
    <row r="136">
      <c r="A136" s="14">
        <v>42005.0</v>
      </c>
      <c r="B136" s="13">
        <v>23.0</v>
      </c>
      <c r="C136" s="13">
        <v>15.0</v>
      </c>
    </row>
    <row r="137">
      <c r="A137" s="14">
        <v>42036.0</v>
      </c>
      <c r="B137" s="13">
        <v>27.0</v>
      </c>
      <c r="C137" s="13">
        <v>18.0</v>
      </c>
    </row>
    <row r="138">
      <c r="A138" s="14">
        <v>42064.0</v>
      </c>
      <c r="B138" s="13">
        <v>27.0</v>
      </c>
      <c r="C138" s="13">
        <v>19.0</v>
      </c>
    </row>
    <row r="139">
      <c r="A139" s="14">
        <v>42095.0</v>
      </c>
      <c r="B139" s="13">
        <v>27.0</v>
      </c>
      <c r="C139" s="13">
        <v>19.0</v>
      </c>
    </row>
    <row r="140">
      <c r="A140" s="14">
        <v>42125.0</v>
      </c>
      <c r="B140" s="13">
        <v>26.0</v>
      </c>
      <c r="C140" s="13">
        <v>16.0</v>
      </c>
    </row>
    <row r="141">
      <c r="A141" s="14">
        <v>42156.0</v>
      </c>
      <c r="B141" s="13">
        <v>26.0</v>
      </c>
      <c r="C141" s="13">
        <v>15.0</v>
      </c>
    </row>
    <row r="142">
      <c r="A142" s="14">
        <v>42186.0</v>
      </c>
      <c r="B142" s="13">
        <v>24.0</v>
      </c>
      <c r="C142" s="13">
        <v>16.0</v>
      </c>
    </row>
    <row r="143">
      <c r="A143" s="14">
        <v>42217.0</v>
      </c>
      <c r="B143" s="13">
        <v>25.0</v>
      </c>
      <c r="C143" s="13">
        <v>15.0</v>
      </c>
    </row>
    <row r="144">
      <c r="A144" s="14">
        <v>42248.0</v>
      </c>
      <c r="B144" s="13">
        <v>33.0</v>
      </c>
      <c r="C144" s="13">
        <v>18.0</v>
      </c>
    </row>
    <row r="145">
      <c r="A145" s="15">
        <v>42278.0</v>
      </c>
      <c r="B145" s="13">
        <v>33.0</v>
      </c>
      <c r="C145" s="13">
        <v>19.0</v>
      </c>
    </row>
    <row r="146">
      <c r="A146" s="15">
        <v>42309.0</v>
      </c>
      <c r="B146" s="13">
        <v>32.0</v>
      </c>
      <c r="C146" s="13">
        <v>19.0</v>
      </c>
    </row>
    <row r="147">
      <c r="A147" s="15">
        <v>42339.0</v>
      </c>
      <c r="B147" s="13">
        <v>29.0</v>
      </c>
      <c r="C147" s="13">
        <v>20.0</v>
      </c>
    </row>
    <row r="148">
      <c r="A148" s="14">
        <v>42370.0</v>
      </c>
      <c r="B148" s="13">
        <v>28.0</v>
      </c>
      <c r="C148" s="13">
        <v>17.0</v>
      </c>
    </row>
    <row r="149">
      <c r="A149" s="14">
        <v>42401.0</v>
      </c>
      <c r="B149" s="13">
        <v>34.0</v>
      </c>
      <c r="C149" s="13">
        <v>21.0</v>
      </c>
    </row>
    <row r="150">
      <c r="A150" s="14">
        <v>42430.0</v>
      </c>
      <c r="B150" s="13">
        <v>34.0</v>
      </c>
      <c r="C150" s="13">
        <v>20.0</v>
      </c>
    </row>
    <row r="151">
      <c r="A151" s="14">
        <v>42461.0</v>
      </c>
      <c r="B151" s="13">
        <v>33.0</v>
      </c>
      <c r="C151" s="13">
        <v>21.0</v>
      </c>
    </row>
    <row r="152">
      <c r="A152" s="14">
        <v>42491.0</v>
      </c>
      <c r="B152" s="13">
        <v>29.0</v>
      </c>
      <c r="C152" s="13">
        <v>19.0</v>
      </c>
    </row>
    <row r="153">
      <c r="A153" s="14">
        <v>42522.0</v>
      </c>
      <c r="B153" s="13">
        <v>33.0</v>
      </c>
      <c r="C153" s="13">
        <v>18.0</v>
      </c>
    </row>
    <row r="154">
      <c r="A154" s="14">
        <v>42552.0</v>
      </c>
      <c r="B154" s="13">
        <v>30.0</v>
      </c>
      <c r="C154" s="13">
        <v>16.0</v>
      </c>
    </row>
    <row r="155">
      <c r="A155" s="14">
        <v>42583.0</v>
      </c>
      <c r="B155" s="13">
        <v>30.0</v>
      </c>
      <c r="C155" s="13">
        <v>16.0</v>
      </c>
    </row>
    <row r="156">
      <c r="A156" s="14">
        <v>42614.0</v>
      </c>
      <c r="B156" s="13">
        <v>36.0</v>
      </c>
      <c r="C156" s="13">
        <v>20.0</v>
      </c>
    </row>
    <row r="157">
      <c r="A157" s="15">
        <v>42644.0</v>
      </c>
      <c r="B157" s="13">
        <v>40.0</v>
      </c>
      <c r="C157" s="13">
        <v>20.0</v>
      </c>
    </row>
    <row r="158">
      <c r="A158" s="15">
        <v>42675.0</v>
      </c>
      <c r="B158" s="13">
        <v>43.0</v>
      </c>
      <c r="C158" s="13">
        <v>24.0</v>
      </c>
    </row>
    <row r="159">
      <c r="A159" s="15">
        <v>42705.0</v>
      </c>
      <c r="B159" s="13">
        <v>38.0</v>
      </c>
      <c r="C159" s="13">
        <v>21.0</v>
      </c>
    </row>
    <row r="160">
      <c r="A160" s="14">
        <v>42736.0</v>
      </c>
      <c r="B160" s="13">
        <v>42.0</v>
      </c>
      <c r="C160" s="13">
        <v>20.0</v>
      </c>
    </row>
    <row r="161">
      <c r="A161" s="14">
        <v>42767.0</v>
      </c>
      <c r="B161" s="13">
        <v>50.0</v>
      </c>
      <c r="C161" s="13">
        <v>24.0</v>
      </c>
    </row>
    <row r="162">
      <c r="A162" s="14">
        <v>42795.0</v>
      </c>
      <c r="B162" s="13">
        <v>53.0</v>
      </c>
      <c r="C162" s="13">
        <v>25.0</v>
      </c>
    </row>
    <row r="163">
      <c r="A163" s="14">
        <v>42826.0</v>
      </c>
      <c r="B163" s="13">
        <v>49.0</v>
      </c>
      <c r="C163" s="13">
        <v>25.0</v>
      </c>
    </row>
    <row r="164">
      <c r="A164" s="14">
        <v>42856.0</v>
      </c>
      <c r="B164" s="13">
        <v>46.0</v>
      </c>
      <c r="C164" s="13">
        <v>22.0</v>
      </c>
    </row>
    <row r="165">
      <c r="A165" s="14">
        <v>42887.0</v>
      </c>
      <c r="B165" s="13">
        <v>43.0</v>
      </c>
      <c r="C165" s="13">
        <v>20.0</v>
      </c>
    </row>
    <row r="166">
      <c r="A166" s="14">
        <v>42917.0</v>
      </c>
      <c r="B166" s="13">
        <v>41.0</v>
      </c>
      <c r="C166" s="13">
        <v>20.0</v>
      </c>
    </row>
    <row r="167">
      <c r="A167" s="14">
        <v>42948.0</v>
      </c>
      <c r="B167" s="13">
        <v>44.0</v>
      </c>
      <c r="C167" s="13">
        <v>20.0</v>
      </c>
    </row>
    <row r="168">
      <c r="A168" s="14">
        <v>42979.0</v>
      </c>
      <c r="B168" s="13">
        <v>53.0</v>
      </c>
      <c r="C168" s="13">
        <v>22.0</v>
      </c>
    </row>
    <row r="169">
      <c r="A169" s="15">
        <v>43009.0</v>
      </c>
      <c r="B169" s="13">
        <v>56.0</v>
      </c>
      <c r="C169" s="13">
        <v>24.0</v>
      </c>
    </row>
    <row r="170">
      <c r="A170" s="15">
        <v>43040.0</v>
      </c>
      <c r="B170" s="13">
        <v>58.0</v>
      </c>
      <c r="C170" s="13">
        <v>27.0</v>
      </c>
    </row>
    <row r="171">
      <c r="A171" s="15">
        <v>43070.0</v>
      </c>
      <c r="B171" s="13">
        <v>53.0</v>
      </c>
      <c r="C171" s="13">
        <v>22.0</v>
      </c>
    </row>
    <row r="172">
      <c r="A172" s="14">
        <v>43101.0</v>
      </c>
      <c r="B172" s="13">
        <v>55.0</v>
      </c>
      <c r="C172" s="13">
        <v>21.0</v>
      </c>
    </row>
    <row r="173">
      <c r="A173" s="14">
        <v>43132.0</v>
      </c>
      <c r="B173" s="13">
        <v>63.0</v>
      </c>
      <c r="C173" s="13">
        <v>25.0</v>
      </c>
    </row>
    <row r="174">
      <c r="A174" s="14">
        <v>43160.0</v>
      </c>
      <c r="B174" s="13">
        <v>63.0</v>
      </c>
      <c r="C174" s="13">
        <v>26.0</v>
      </c>
    </row>
    <row r="175">
      <c r="A175" s="14">
        <v>43191.0</v>
      </c>
      <c r="B175" s="13">
        <v>63.0</v>
      </c>
      <c r="C175" s="13">
        <v>26.0</v>
      </c>
    </row>
    <row r="176">
      <c r="A176" s="14">
        <v>43221.0</v>
      </c>
      <c r="B176" s="13">
        <v>60.0</v>
      </c>
      <c r="C176" s="13">
        <v>19.0</v>
      </c>
    </row>
    <row r="177">
      <c r="A177" s="14">
        <v>43252.0</v>
      </c>
      <c r="B177" s="13">
        <v>60.0</v>
      </c>
      <c r="C177" s="13">
        <v>20.0</v>
      </c>
    </row>
    <row r="178">
      <c r="A178" s="14">
        <v>43282.0</v>
      </c>
      <c r="B178" s="13">
        <v>60.0</v>
      </c>
      <c r="C178" s="13">
        <v>18.0</v>
      </c>
    </row>
    <row r="179">
      <c r="A179" s="14">
        <v>43313.0</v>
      </c>
      <c r="B179" s="13">
        <v>64.0</v>
      </c>
      <c r="C179" s="13">
        <v>20.0</v>
      </c>
    </row>
    <row r="180">
      <c r="A180" s="14">
        <v>43344.0</v>
      </c>
      <c r="B180" s="13">
        <v>68.0</v>
      </c>
      <c r="C180" s="13">
        <v>21.0</v>
      </c>
    </row>
    <row r="181">
      <c r="A181" s="15">
        <v>43374.0</v>
      </c>
      <c r="B181" s="13">
        <v>75.0</v>
      </c>
      <c r="C181" s="13">
        <v>24.0</v>
      </c>
    </row>
    <row r="182">
      <c r="A182" s="15">
        <v>43405.0</v>
      </c>
      <c r="B182" s="13">
        <v>69.0</v>
      </c>
      <c r="C182" s="13">
        <v>24.0</v>
      </c>
    </row>
    <row r="183">
      <c r="A183" s="15">
        <v>43435.0</v>
      </c>
      <c r="B183" s="13">
        <v>61.0</v>
      </c>
      <c r="C183" s="13">
        <v>19.0</v>
      </c>
    </row>
    <row r="184">
      <c r="A184" s="14">
        <v>43466.0</v>
      </c>
      <c r="B184" s="13">
        <v>72.0</v>
      </c>
      <c r="C184" s="13">
        <v>23.0</v>
      </c>
    </row>
    <row r="185">
      <c r="A185" s="14">
        <v>43497.0</v>
      </c>
      <c r="B185" s="13">
        <v>83.0</v>
      </c>
      <c r="C185" s="13">
        <v>25.0</v>
      </c>
    </row>
    <row r="186">
      <c r="A186" s="14">
        <v>43525.0</v>
      </c>
      <c r="B186" s="13">
        <v>80.0</v>
      </c>
      <c r="C186" s="13">
        <v>25.0</v>
      </c>
    </row>
    <row r="187">
      <c r="A187" s="14">
        <v>43556.0</v>
      </c>
      <c r="B187" s="13">
        <v>78.0</v>
      </c>
      <c r="C187" s="13">
        <v>25.0</v>
      </c>
    </row>
    <row r="188">
      <c r="A188" s="14">
        <v>43586.0</v>
      </c>
      <c r="B188" s="13">
        <v>73.0</v>
      </c>
      <c r="C188" s="13">
        <v>20.0</v>
      </c>
    </row>
    <row r="189">
      <c r="A189" s="14">
        <v>43617.0</v>
      </c>
      <c r="B189" s="13">
        <v>81.0</v>
      </c>
      <c r="C189" s="13">
        <v>20.0</v>
      </c>
    </row>
    <row r="190">
      <c r="A190" s="14">
        <v>43647.0</v>
      </c>
      <c r="B190" s="13">
        <v>79.0</v>
      </c>
      <c r="C190" s="13">
        <v>19.0</v>
      </c>
    </row>
    <row r="191">
      <c r="A191" s="14">
        <v>43678.0</v>
      </c>
      <c r="B191" s="13">
        <v>80.0</v>
      </c>
      <c r="C191" s="13">
        <v>18.0</v>
      </c>
    </row>
    <row r="192">
      <c r="A192" s="14">
        <v>43709.0</v>
      </c>
      <c r="B192" s="13">
        <v>97.0</v>
      </c>
      <c r="C192" s="13">
        <v>26.0</v>
      </c>
    </row>
    <row r="193">
      <c r="A193" s="15">
        <v>43739.0</v>
      </c>
      <c r="B193" s="13">
        <v>100.0</v>
      </c>
      <c r="C193" s="13">
        <v>26.0</v>
      </c>
    </row>
  </sheetData>
  <customSheetViews>
    <customSheetView guid="{4D55637D-450B-4377-AE5D-70B167B4C870}" filter="1" showAutoFilter="1">
      <autoFilter ref="$A$3:$C$193"/>
    </customSheetView>
    <customSheetView guid="{48F64EEA-CAF3-4E51-8479-498F0DADD697}" filter="1" showAutoFilter="1">
      <autoFilter ref="$A$2"/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264</v>
      </c>
      <c r="B3" s="3" t="s">
        <v>265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0">
        <v>41938.0</v>
      </c>
      <c r="B4" s="11">
        <v>3.0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0">
        <v>41945.0</v>
      </c>
      <c r="B5" s="11">
        <v>3.0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0">
        <v>41952.0</v>
      </c>
      <c r="B6" s="11">
        <v>3.0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0">
        <v>41959.0</v>
      </c>
      <c r="B7" s="11">
        <v>3.0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0">
        <v>41966.0</v>
      </c>
      <c r="B8" s="11">
        <v>9.0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0">
        <v>41973.0</v>
      </c>
      <c r="B9" s="11">
        <v>8.0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0">
        <v>41980.0</v>
      </c>
      <c r="B10" s="11">
        <v>3.0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0">
        <v>41987.0</v>
      </c>
      <c r="B11" s="11">
        <v>3.0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0">
        <v>41994.0</v>
      </c>
      <c r="B12" s="11">
        <v>2.0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0">
        <v>42001.0</v>
      </c>
      <c r="B13" s="11">
        <v>2.0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0">
        <v>42008.0</v>
      </c>
      <c r="B14" s="11">
        <v>3.0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0">
        <v>42015.0</v>
      </c>
      <c r="B15" s="11">
        <v>2.0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0">
        <v>42022.0</v>
      </c>
      <c r="B16" s="11">
        <v>3.0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0">
        <v>42029.0</v>
      </c>
      <c r="B17" s="11">
        <v>3.0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0">
        <v>42036.0</v>
      </c>
      <c r="B18" s="11">
        <v>3.0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0">
        <v>42043.0</v>
      </c>
      <c r="B19" s="11">
        <v>3.0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0">
        <v>42050.0</v>
      </c>
      <c r="B20" s="11">
        <v>3.0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0">
        <v>42057.0</v>
      </c>
      <c r="B21" s="11">
        <v>2.0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0">
        <v>42064.0</v>
      </c>
      <c r="B22" s="11">
        <v>3.0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0">
        <v>42071.0</v>
      </c>
      <c r="B23" s="11">
        <v>2.0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0">
        <v>42078.0</v>
      </c>
      <c r="B24" s="11">
        <v>3.0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0">
        <v>42085.0</v>
      </c>
      <c r="B25" s="11">
        <v>3.0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0">
        <v>42092.0</v>
      </c>
      <c r="B26" s="11">
        <v>3.0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0">
        <v>42099.0</v>
      </c>
      <c r="B27" s="11">
        <v>3.0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0">
        <v>42106.0</v>
      </c>
      <c r="B28" s="11">
        <v>3.0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0">
        <v>42113.0</v>
      </c>
      <c r="B29" s="11">
        <v>3.0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0">
        <v>42120.0</v>
      </c>
      <c r="B30" s="11">
        <v>6.0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0">
        <v>42127.0</v>
      </c>
      <c r="B31" s="11">
        <v>3.0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0">
        <v>42134.0</v>
      </c>
      <c r="B32" s="11">
        <v>4.0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0">
        <v>42141.0</v>
      </c>
      <c r="B33" s="11">
        <v>3.0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0">
        <v>42148.0</v>
      </c>
      <c r="B34" s="11">
        <v>3.0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0">
        <v>42155.0</v>
      </c>
      <c r="B35" s="11">
        <v>2.0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0">
        <v>42162.0</v>
      </c>
      <c r="B36" s="11">
        <v>2.0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0">
        <v>42169.0</v>
      </c>
      <c r="B37" s="11">
        <v>2.0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0">
        <v>42176.0</v>
      </c>
      <c r="B38" s="11">
        <v>2.0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0">
        <v>42183.0</v>
      </c>
      <c r="B39" s="11">
        <v>2.0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0">
        <v>42190.0</v>
      </c>
      <c r="B40" s="11">
        <v>2.0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0">
        <v>42197.0</v>
      </c>
      <c r="B41" s="11">
        <v>2.0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0">
        <v>42204.0</v>
      </c>
      <c r="B42" s="11">
        <v>2.0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0">
        <v>42211.0</v>
      </c>
      <c r="B43" s="11">
        <v>2.0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0">
        <v>42218.0</v>
      </c>
      <c r="B44" s="11">
        <v>2.0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0">
        <v>42225.0</v>
      </c>
      <c r="B45" s="11">
        <v>2.0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0">
        <v>42232.0</v>
      </c>
      <c r="B46" s="11">
        <v>2.0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0">
        <v>42239.0</v>
      </c>
      <c r="B47" s="11">
        <v>2.0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0">
        <v>42246.0</v>
      </c>
      <c r="B48" s="11">
        <v>2.0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0">
        <v>42253.0</v>
      </c>
      <c r="B49" s="11">
        <v>2.0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0">
        <v>42260.0</v>
      </c>
      <c r="B50" s="11">
        <v>2.0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0">
        <v>42267.0</v>
      </c>
      <c r="B51" s="11">
        <v>2.0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0">
        <v>42274.0</v>
      </c>
      <c r="B52" s="11">
        <v>2.0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0">
        <v>42281.0</v>
      </c>
      <c r="B53" s="11">
        <v>4.0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0">
        <v>42288.0</v>
      </c>
      <c r="B54" s="11">
        <v>3.0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0">
        <v>42295.0</v>
      </c>
      <c r="B55" s="11">
        <v>2.0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0">
        <v>42302.0</v>
      </c>
      <c r="B56" s="11">
        <v>2.0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0">
        <v>42309.0</v>
      </c>
      <c r="B57" s="11">
        <v>2.0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0">
        <v>42316.0</v>
      </c>
      <c r="B58" s="11">
        <v>2.0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0">
        <v>42323.0</v>
      </c>
      <c r="B59" s="11">
        <v>3.0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0">
        <v>42330.0</v>
      </c>
      <c r="B60" s="11">
        <v>2.0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0">
        <v>42337.0</v>
      </c>
      <c r="B61" s="11">
        <v>3.0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0">
        <v>42344.0</v>
      </c>
      <c r="B62" s="11">
        <v>3.0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0">
        <v>42351.0</v>
      </c>
      <c r="B63" s="11">
        <v>3.0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0">
        <v>42358.0</v>
      </c>
      <c r="B64" s="11">
        <v>2.0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0">
        <v>42365.0</v>
      </c>
      <c r="B65" s="11">
        <v>2.0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0">
        <v>42372.0</v>
      </c>
      <c r="B66" s="11">
        <v>2.0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0">
        <v>42379.0</v>
      </c>
      <c r="B67" s="11">
        <v>2.0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0">
        <v>42386.0</v>
      </c>
      <c r="B68" s="11">
        <v>3.0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0">
        <v>42393.0</v>
      </c>
      <c r="B69" s="11">
        <v>2.0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0">
        <v>42400.0</v>
      </c>
      <c r="B70" s="11">
        <v>2.0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0">
        <v>42407.0</v>
      </c>
      <c r="B71" s="11">
        <v>2.0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0">
        <v>42414.0</v>
      </c>
      <c r="B72" s="11">
        <v>2.0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0">
        <v>42421.0</v>
      </c>
      <c r="B73" s="11">
        <v>2.0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0">
        <v>42428.0</v>
      </c>
      <c r="B74" s="11">
        <v>2.0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0">
        <v>42435.0</v>
      </c>
      <c r="B75" s="11">
        <v>3.0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0">
        <v>42442.0</v>
      </c>
      <c r="B76" s="11">
        <v>2.0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0">
        <v>42449.0</v>
      </c>
      <c r="B77" s="11">
        <v>2.0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0">
        <v>42456.0</v>
      </c>
      <c r="B78" s="11">
        <v>2.0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0">
        <v>42463.0</v>
      </c>
      <c r="B79" s="11">
        <v>3.0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0">
        <v>42470.0</v>
      </c>
      <c r="B80" s="11">
        <v>4.0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0">
        <v>42477.0</v>
      </c>
      <c r="B81" s="11">
        <v>7.0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0">
        <v>42484.0</v>
      </c>
      <c r="B82" s="11">
        <v>17.0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0">
        <v>42491.0</v>
      </c>
      <c r="B83" s="11">
        <v>5.0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0">
        <v>42498.0</v>
      </c>
      <c r="B84" s="11">
        <v>4.0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0">
        <v>42505.0</v>
      </c>
      <c r="B85" s="11">
        <v>3.0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0">
        <v>42512.0</v>
      </c>
      <c r="B86" s="11">
        <v>3.0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0">
        <v>42519.0</v>
      </c>
      <c r="B87" s="11">
        <v>3.0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0">
        <v>42526.0</v>
      </c>
      <c r="B88" s="11">
        <v>2.0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0">
        <v>42533.0</v>
      </c>
      <c r="B89" s="11">
        <v>2.0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0">
        <v>42540.0</v>
      </c>
      <c r="B90" s="11">
        <v>2.0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0">
        <v>42547.0</v>
      </c>
      <c r="B91" s="11">
        <v>2.0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0">
        <v>42554.0</v>
      </c>
      <c r="B92" s="11">
        <v>2.0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0">
        <v>42561.0</v>
      </c>
      <c r="B93" s="11">
        <v>2.0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0">
        <v>42568.0</v>
      </c>
      <c r="B94" s="11">
        <v>1.0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0">
        <v>42575.0</v>
      </c>
      <c r="B95" s="11">
        <v>1.0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0">
        <v>42582.0</v>
      </c>
      <c r="B96" s="11">
        <v>2.0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0">
        <v>42589.0</v>
      </c>
      <c r="B97" s="11">
        <v>1.0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0">
        <v>42596.0</v>
      </c>
      <c r="B98" s="11">
        <v>1.0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0">
        <v>42603.0</v>
      </c>
      <c r="B99" s="11">
        <v>2.0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0">
        <v>42610.0</v>
      </c>
      <c r="B100" s="11">
        <v>2.0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0">
        <v>42617.0</v>
      </c>
      <c r="B101" s="11">
        <v>2.0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0">
        <v>42624.0</v>
      </c>
      <c r="B102" s="11">
        <v>2.0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0">
        <v>42631.0</v>
      </c>
      <c r="B103" s="11">
        <v>2.0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0">
        <v>42638.0</v>
      </c>
      <c r="B104" s="11">
        <v>2.0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0">
        <v>42645.0</v>
      </c>
      <c r="B105" s="11">
        <v>2.0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0">
        <v>42652.0</v>
      </c>
      <c r="B106" s="11">
        <v>2.0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0">
        <v>42659.0</v>
      </c>
      <c r="B107" s="11">
        <v>2.0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0">
        <v>42666.0</v>
      </c>
      <c r="B108" s="11">
        <v>2.0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0">
        <v>42673.0</v>
      </c>
      <c r="B109" s="11">
        <v>2.0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0">
        <v>42680.0</v>
      </c>
      <c r="B110" s="11">
        <v>2.0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0">
        <v>42687.0</v>
      </c>
      <c r="B111" s="11">
        <v>3.0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0">
        <v>42694.0</v>
      </c>
      <c r="B112" s="11">
        <v>2.0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0">
        <v>42701.0</v>
      </c>
      <c r="B113" s="11">
        <v>4.0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0">
        <v>42708.0</v>
      </c>
      <c r="B114" s="11">
        <v>3.0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0">
        <v>42715.0</v>
      </c>
      <c r="B115" s="11">
        <v>2.0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0">
        <v>42722.0</v>
      </c>
      <c r="B116" s="11">
        <v>2.0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0">
        <v>42729.0</v>
      </c>
      <c r="B117" s="11">
        <v>2.0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0">
        <v>42736.0</v>
      </c>
      <c r="B118" s="11">
        <v>2.0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0">
        <v>42743.0</v>
      </c>
      <c r="B119" s="11">
        <v>3.0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0">
        <v>42750.0</v>
      </c>
      <c r="B120" s="11">
        <v>3.0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0">
        <v>42757.0</v>
      </c>
      <c r="B121" s="11">
        <v>2.0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0">
        <v>42764.0</v>
      </c>
      <c r="B122" s="11">
        <v>2.0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0">
        <v>42771.0</v>
      </c>
      <c r="B123" s="11">
        <v>3.0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0">
        <v>42778.0</v>
      </c>
      <c r="B124" s="11">
        <v>2.0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0">
        <v>42785.0</v>
      </c>
      <c r="B125" s="11">
        <v>3.0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0">
        <v>42792.0</v>
      </c>
      <c r="B126" s="11">
        <v>2.0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0">
        <v>42799.0</v>
      </c>
      <c r="B127" s="11">
        <v>2.0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0">
        <v>42806.0</v>
      </c>
      <c r="B128" s="11">
        <v>2.0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0">
        <v>42813.0</v>
      </c>
      <c r="B129" s="11">
        <v>2.0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0">
        <v>42820.0</v>
      </c>
      <c r="B130" s="11">
        <v>2.0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0">
        <v>42827.0</v>
      </c>
      <c r="B131" s="11">
        <v>2.0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0">
        <v>42834.0</v>
      </c>
      <c r="B132" s="11">
        <v>2.0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0">
        <v>42841.0</v>
      </c>
      <c r="B133" s="11">
        <v>3.0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0">
        <v>42848.0</v>
      </c>
      <c r="B134" s="11">
        <v>5.0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0">
        <v>42855.0</v>
      </c>
      <c r="B135" s="11">
        <v>3.0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0">
        <v>42862.0</v>
      </c>
      <c r="B136" s="11">
        <v>3.0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0">
        <v>42869.0</v>
      </c>
      <c r="B137" s="11">
        <v>3.0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0">
        <v>42876.0</v>
      </c>
      <c r="B138" s="11">
        <v>2.0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0">
        <v>42883.0</v>
      </c>
      <c r="B139" s="11">
        <v>2.0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0">
        <v>42890.0</v>
      </c>
      <c r="B140" s="11">
        <v>2.0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0">
        <v>42897.0</v>
      </c>
      <c r="B141" s="11">
        <v>2.0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0">
        <v>42904.0</v>
      </c>
      <c r="B142" s="11">
        <v>2.0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0">
        <v>42911.0</v>
      </c>
      <c r="B143" s="11">
        <v>2.0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0">
        <v>42918.0</v>
      </c>
      <c r="B144" s="11">
        <v>2.0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0">
        <v>42925.0</v>
      </c>
      <c r="B145" s="11">
        <v>2.0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0">
        <v>42932.0</v>
      </c>
      <c r="B146" s="11">
        <v>2.0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0">
        <v>42939.0</v>
      </c>
      <c r="B147" s="11">
        <v>2.0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0">
        <v>42946.0</v>
      </c>
      <c r="B148" s="11">
        <v>2.0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0">
        <v>42953.0</v>
      </c>
      <c r="B149" s="11">
        <v>2.0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0">
        <v>42960.0</v>
      </c>
      <c r="B150" s="11">
        <v>2.0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0">
        <v>42967.0</v>
      </c>
      <c r="B151" s="11">
        <v>2.0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0">
        <v>42974.0</v>
      </c>
      <c r="B152" s="11">
        <v>2.0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0">
        <v>42981.0</v>
      </c>
      <c r="B153" s="11">
        <v>2.0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0">
        <v>42988.0</v>
      </c>
      <c r="B154" s="11">
        <v>2.0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0">
        <v>42995.0</v>
      </c>
      <c r="B155" s="11">
        <v>2.0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0">
        <v>43002.0</v>
      </c>
      <c r="B156" s="11">
        <v>2.0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0">
        <v>43009.0</v>
      </c>
      <c r="B157" s="11">
        <v>2.0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0">
        <v>43016.0</v>
      </c>
      <c r="B158" s="11">
        <v>2.0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0">
        <v>43023.0</v>
      </c>
      <c r="B159" s="11">
        <v>2.0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0">
        <v>43030.0</v>
      </c>
      <c r="B160" s="11">
        <v>2.0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0">
        <v>43037.0</v>
      </c>
      <c r="B161" s="11">
        <v>2.0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0">
        <v>43044.0</v>
      </c>
      <c r="B162" s="11">
        <v>2.0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0">
        <v>43051.0</v>
      </c>
      <c r="B163" s="11">
        <v>2.0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0">
        <v>43058.0</v>
      </c>
      <c r="B164" s="11">
        <v>2.0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0">
        <v>43065.0</v>
      </c>
      <c r="B165" s="11">
        <v>2.0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0">
        <v>43072.0</v>
      </c>
      <c r="B166" s="11">
        <v>3.0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0">
        <v>43079.0</v>
      </c>
      <c r="B167" s="11">
        <v>3.0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0">
        <v>43086.0</v>
      </c>
      <c r="B168" s="11">
        <v>2.0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0">
        <v>43093.0</v>
      </c>
      <c r="B169" s="11">
        <v>2.0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0">
        <v>43100.0</v>
      </c>
      <c r="B170" s="11">
        <v>2.0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0">
        <v>43107.0</v>
      </c>
      <c r="B171" s="11">
        <v>2.0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0">
        <v>43114.0</v>
      </c>
      <c r="B172" s="11">
        <v>3.0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0">
        <v>43121.0</v>
      </c>
      <c r="B173" s="11">
        <v>3.0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0">
        <v>43128.0</v>
      </c>
      <c r="B174" s="11">
        <v>3.0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0">
        <v>43135.0</v>
      </c>
      <c r="B175" s="11">
        <v>2.0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0">
        <v>43142.0</v>
      </c>
      <c r="B176" s="11">
        <v>3.0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0">
        <v>43149.0</v>
      </c>
      <c r="B177" s="11">
        <v>3.0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0">
        <v>43156.0</v>
      </c>
      <c r="B178" s="11">
        <v>3.0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0">
        <v>43163.0</v>
      </c>
      <c r="B179" s="11">
        <v>4.0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0">
        <v>43170.0</v>
      </c>
      <c r="B180" s="11">
        <v>3.0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0">
        <v>43177.0</v>
      </c>
      <c r="B181" s="11">
        <v>3.0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0">
        <v>43184.0</v>
      </c>
      <c r="B182" s="11">
        <v>3.0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0">
        <v>43191.0</v>
      </c>
      <c r="B183" s="11">
        <v>3.0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0">
        <v>43198.0</v>
      </c>
      <c r="B184" s="11">
        <v>3.0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0">
        <v>43205.0</v>
      </c>
      <c r="B185" s="11">
        <v>4.0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0">
        <v>43212.0</v>
      </c>
      <c r="B186" s="11">
        <v>7.0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0">
        <v>43219.0</v>
      </c>
      <c r="B187" s="11">
        <v>5.0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0">
        <v>43226.0</v>
      </c>
      <c r="B188" s="11">
        <v>4.0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0">
        <v>43233.0</v>
      </c>
      <c r="B189" s="11">
        <v>3.0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0">
        <v>43240.0</v>
      </c>
      <c r="B190" s="11">
        <v>3.0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0">
        <v>43247.0</v>
      </c>
      <c r="B191" s="11">
        <v>2.0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0">
        <v>43254.0</v>
      </c>
      <c r="B192" s="11">
        <v>2.0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0">
        <v>43261.0</v>
      </c>
      <c r="B193" s="11">
        <v>2.0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0">
        <v>43268.0</v>
      </c>
      <c r="B194" s="11">
        <v>2.0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0">
        <v>43275.0</v>
      </c>
      <c r="B195" s="11">
        <v>2.0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0">
        <v>43282.0</v>
      </c>
      <c r="B196" s="11">
        <v>2.0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0">
        <v>43289.0</v>
      </c>
      <c r="B197" s="11">
        <v>2.0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0">
        <v>43296.0</v>
      </c>
      <c r="B198" s="11">
        <v>2.0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0">
        <v>43303.0</v>
      </c>
      <c r="B199" s="11">
        <v>3.0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0">
        <v>43310.0</v>
      </c>
      <c r="B200" s="11">
        <v>3.0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0">
        <v>43317.0</v>
      </c>
      <c r="B201" s="11">
        <v>5.0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0">
        <v>43324.0</v>
      </c>
      <c r="B202" s="11">
        <v>3.0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0">
        <v>43331.0</v>
      </c>
      <c r="B203" s="11">
        <v>3.0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0">
        <v>43338.0</v>
      </c>
      <c r="B204" s="11">
        <v>3.0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0">
        <v>43345.0</v>
      </c>
      <c r="B205" s="11">
        <v>2.0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0">
        <v>43352.0</v>
      </c>
      <c r="B206" s="11">
        <v>2.0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0">
        <v>43359.0</v>
      </c>
      <c r="B207" s="11">
        <v>2.0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0">
        <v>43366.0</v>
      </c>
      <c r="B208" s="11">
        <v>2.0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0">
        <v>43373.0</v>
      </c>
      <c r="B209" s="11">
        <v>3.0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0">
        <v>43380.0</v>
      </c>
      <c r="B210" s="11">
        <v>2.0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0">
        <v>43387.0</v>
      </c>
      <c r="B211" s="11">
        <v>2.0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0">
        <v>43394.0</v>
      </c>
      <c r="B212" s="11">
        <v>2.0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0">
        <v>43401.0</v>
      </c>
      <c r="B213" s="11">
        <v>2.0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0">
        <v>43408.0</v>
      </c>
      <c r="B214" s="11">
        <v>2.0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0">
        <v>43415.0</v>
      </c>
      <c r="B215" s="11">
        <v>2.0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0">
        <v>43422.0</v>
      </c>
      <c r="B216" s="11">
        <v>2.0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0">
        <v>43429.0</v>
      </c>
      <c r="B217" s="11">
        <v>2.0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0">
        <v>43436.0</v>
      </c>
      <c r="B218" s="11">
        <v>2.0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0">
        <v>43443.0</v>
      </c>
      <c r="B219" s="11">
        <v>2.0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0">
        <v>43450.0</v>
      </c>
      <c r="B220" s="11">
        <v>2.0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0">
        <v>43457.0</v>
      </c>
      <c r="B221" s="11">
        <v>2.0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0">
        <v>43464.0</v>
      </c>
      <c r="B222" s="11">
        <v>2.0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0">
        <v>43471.0</v>
      </c>
      <c r="B223" s="11">
        <v>2.0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0">
        <v>43478.0</v>
      </c>
      <c r="B224" s="11">
        <v>3.0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0">
        <v>43485.0</v>
      </c>
      <c r="B225" s="11">
        <v>3.0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0">
        <v>43492.0</v>
      </c>
      <c r="B226" s="11">
        <v>2.0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0">
        <v>43499.0</v>
      </c>
      <c r="B227" s="11">
        <v>3.0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0">
        <v>43506.0</v>
      </c>
      <c r="B228" s="11">
        <v>3.0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0">
        <v>43513.0</v>
      </c>
      <c r="B229" s="11">
        <v>3.0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0">
        <v>43520.0</v>
      </c>
      <c r="B230" s="11">
        <v>3.0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0">
        <v>43527.0</v>
      </c>
      <c r="B231" s="11">
        <v>3.0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0">
        <v>43534.0</v>
      </c>
      <c r="B232" s="11">
        <v>3.0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0">
        <v>43541.0</v>
      </c>
      <c r="B233" s="11">
        <v>3.0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0">
        <v>43548.0</v>
      </c>
      <c r="B234" s="11">
        <v>3.0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0">
        <v>43555.0</v>
      </c>
      <c r="B235" s="11">
        <v>6.0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0">
        <v>43562.0</v>
      </c>
      <c r="B236" s="11">
        <v>5.0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0">
        <v>43569.0</v>
      </c>
      <c r="B237" s="11">
        <v>14.0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0">
        <v>43576.0</v>
      </c>
      <c r="B238" s="11">
        <v>7.0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0">
        <v>43583.0</v>
      </c>
      <c r="B239" s="11">
        <v>9.0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0">
        <v>43590.0</v>
      </c>
      <c r="B240" s="11">
        <v>48.0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0">
        <v>43597.0</v>
      </c>
      <c r="B241" s="11">
        <v>63.0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0">
        <v>43604.0</v>
      </c>
      <c r="B242" s="11">
        <v>71.0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0">
        <v>43611.0</v>
      </c>
      <c r="B243" s="11">
        <v>94.0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0">
        <v>43618.0</v>
      </c>
      <c r="B244" s="11">
        <v>100.0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0">
        <v>43625.0</v>
      </c>
      <c r="B245" s="11">
        <v>76.0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0">
        <v>43632.0</v>
      </c>
      <c r="B246" s="11">
        <v>56.0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0">
        <v>43639.0</v>
      </c>
      <c r="B247" s="11">
        <v>35.0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0">
        <v>43646.0</v>
      </c>
      <c r="B248" s="11">
        <v>24.0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0">
        <v>43653.0</v>
      </c>
      <c r="B249" s="11">
        <v>19.0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0">
        <v>43660.0</v>
      </c>
      <c r="B250" s="11">
        <v>17.0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0">
        <v>43667.0</v>
      </c>
      <c r="B251" s="11">
        <v>14.0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0">
        <v>43674.0</v>
      </c>
      <c r="B252" s="11">
        <v>11.0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0">
        <v>43681.0</v>
      </c>
      <c r="B253" s="11">
        <v>12.0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0">
        <v>43688.0</v>
      </c>
      <c r="B254" s="11">
        <v>12.0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0">
        <v>43695.0</v>
      </c>
      <c r="B255" s="11">
        <v>11.0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0">
        <v>43702.0</v>
      </c>
      <c r="B256" s="11">
        <v>8.0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0">
        <v>43709.0</v>
      </c>
      <c r="B257" s="11">
        <v>7.0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0">
        <v>43716.0</v>
      </c>
      <c r="B258" s="11">
        <v>6.0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0">
        <v>43723.0</v>
      </c>
      <c r="B259" s="11">
        <v>6.0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0">
        <v>43730.0</v>
      </c>
      <c r="B260" s="11">
        <v>10.0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0">
        <v>43737.0</v>
      </c>
      <c r="B261" s="11">
        <v>7.0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0">
        <v>43744.0</v>
      </c>
      <c r="B262" s="11">
        <v>6.0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0">
        <v>43751.0</v>
      </c>
      <c r="B263" s="11">
        <v>6.0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0">
        <v>43758.0</v>
      </c>
      <c r="B264" s="11">
        <v>6.0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