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Cursos\EscuelaDeAnalistas\Excel-Esumer\"/>
    </mc:Choice>
  </mc:AlternateContent>
  <xr:revisionPtr revIDLastSave="0" documentId="13_ncr:1_{D4E00022-0017-4582-829D-FA1B5D572EF3}" xr6:coauthVersionLast="45" xr6:coauthVersionMax="45" xr10:uidLastSave="{00000000-0000-0000-0000-000000000000}"/>
  <bookViews>
    <workbookView xWindow="-120" yWindow="-120" windowWidth="24240" windowHeight="13140" activeTab="2" xr2:uid="{00000000-000D-0000-FFFF-FFFF00000000}"/>
  </bookViews>
  <sheets>
    <sheet name="Función O" sheetId="6" r:id="rId1"/>
    <sheet name="Función Y" sheetId="7" r:id="rId2"/>
    <sheet name="Función Y-O" sheetId="12" r:id="rId3"/>
  </sheets>
  <definedNames>
    <definedName name="__f" hidden="1">3</definedName>
    <definedName name="_f" hidden="1">3</definedName>
    <definedName name="anscount" hidden="1">2</definedName>
    <definedName name="dfsdfdsf" localSheetId="2" hidden="1">#REF!</definedName>
    <definedName name="dfsdfdsf" hidden="1">#REF!</definedName>
    <definedName name="ff" hidden="1">2</definedName>
    <definedName name="limcount" hidden="1">3</definedName>
    <definedName name="lopu" hidden="1">2</definedName>
    <definedName name="lplp" hidden="1">3</definedName>
    <definedName name="sencount" hidden="1">1</definedName>
    <definedName name="sgsdg" localSheetId="2" hidden="1">#REF!</definedName>
    <definedName name="sgsdg" hidden="1">#REF!</definedName>
    <definedName name="solver" localSheetId="2" hidden="1">#REF!</definedName>
    <definedName name="solver" hidden="1">#REF!</definedName>
    <definedName name="solver_drv" hidden="1">1</definedName>
    <definedName name="solver_est" hidden="1">1</definedName>
    <definedName name="solver_itr" hidden="1">100</definedName>
    <definedName name="solver_lhs4" localSheetId="2" hidden="1">#REF!</definedName>
    <definedName name="solver_lhs4" hidden="1">#REF!</definedName>
    <definedName name="solver_lhs5" localSheetId="2" hidden="1">#REF!</definedName>
    <definedName name="solver_lhs5" hidden="1">#REF!</definedName>
    <definedName name="solver_lhs6" localSheetId="2" hidden="1">#REF!</definedName>
    <definedName name="solver_lhs6" hidden="1">#REF!</definedName>
    <definedName name="solver_lhs7" localSheetId="2" hidden="1">#REF!</definedName>
    <definedName name="solver_lhs7" hidden="1">#REF!</definedName>
    <definedName name="solver_lhs8" localSheetId="2" hidden="1">#REF!</definedName>
    <definedName name="solver_lhs8" hidden="1">#REF!</definedName>
    <definedName name="solver_nwt" hidden="1">1</definedName>
    <definedName name="solver_oldobj" hidden="1">0.1644</definedName>
    <definedName name="solver_pre" hidden="1">0.000001</definedName>
    <definedName name="solver_rel1" hidden="1">3</definedName>
    <definedName name="solver_rel4" hidden="1">3</definedName>
    <definedName name="solver_rel5" hidden="1">3</definedName>
    <definedName name="solver_rel6" hidden="1">3</definedName>
    <definedName name="solver_rel7" hidden="1">3</definedName>
    <definedName name="solver_rel8" hidden="1">3</definedName>
    <definedName name="solver_rhs4" hidden="1">100000</definedName>
    <definedName name="solver_rhs5" hidden="1">0</definedName>
    <definedName name="solver_rhs6" hidden="1">0</definedName>
    <definedName name="solver_rhs7" hidden="1">0</definedName>
    <definedName name="solver_rhs8" hidden="1">100000</definedName>
    <definedName name="solver_tim" hidden="1">100</definedName>
    <definedName name="solver_tmp" hidden="1">0</definedName>
    <definedName name="solver_tol" hidden="1">0.05</definedName>
    <definedName name="solver8" localSheetId="2" hidden="1">#REF!</definedName>
    <definedName name="solver8" hidden="1">#REF!</definedName>
    <definedName name="valid" localSheetId="2" hidden="1">#REF!</definedName>
    <definedName name="valid" hidden="1">#REF!</definedName>
    <definedName name="yg" localSheetId="2" hidden="1">#REF!</definedName>
    <definedName name="yg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2" i="12" l="1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11" i="12"/>
  <c r="G10" i="12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11" i="7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9" i="6"/>
</calcChain>
</file>

<file path=xl/sharedStrings.xml><?xml version="1.0" encoding="utf-8"?>
<sst xmlns="http://schemas.openxmlformats.org/spreadsheetml/2006/main" count="367" uniqueCount="61">
  <si>
    <t>Nombre</t>
  </si>
  <si>
    <t>INSCRITO</t>
  </si>
  <si>
    <t>SIN ANTECEDENTES</t>
  </si>
  <si>
    <t>BIANCA</t>
  </si>
  <si>
    <t>NO INSCRITO</t>
  </si>
  <si>
    <t>CON ANTECEDENTES</t>
  </si>
  <si>
    <t>OSCAR</t>
  </si>
  <si>
    <t>JORGE</t>
  </si>
  <si>
    <t>CARLOS</t>
  </si>
  <si>
    <t>LUIS</t>
  </si>
  <si>
    <t>LORENA</t>
  </si>
  <si>
    <t>CRISTINA</t>
  </si>
  <si>
    <t>ALEJANDRO</t>
  </si>
  <si>
    <t>MACARENA</t>
  </si>
  <si>
    <t>JAVIER</t>
  </si>
  <si>
    <t>Una persona no puede votar cuando:</t>
  </si>
  <si>
    <t>Los requisitos para postular a la aviacion son los siguientes:</t>
  </si>
  <si>
    <t>Edad</t>
  </si>
  <si>
    <t>Examen Medico</t>
  </si>
  <si>
    <t>Nacionalidad</t>
  </si>
  <si>
    <t>Notas</t>
  </si>
  <si>
    <t>APROBADO</t>
  </si>
  <si>
    <t>COLOMBIANO</t>
  </si>
  <si>
    <t>REPROBADO</t>
  </si>
  <si>
    <t>ARGENTINO</t>
  </si>
  <si>
    <t>De acuerdo con esos datos diga que personas pueden votar y quienes no</t>
  </si>
  <si>
    <t>Examen Físico</t>
  </si>
  <si>
    <t>ADOLFO</t>
  </si>
  <si>
    <t>MARIA</t>
  </si>
  <si>
    <t>ERIKA</t>
  </si>
  <si>
    <t>PAULA</t>
  </si>
  <si>
    <t>PAOLA</t>
  </si>
  <si>
    <t>ALEXANDER</t>
  </si>
  <si>
    <t>JESUS</t>
  </si>
  <si>
    <t>LUCIA</t>
  </si>
  <si>
    <t>LIBIA</t>
  </si>
  <si>
    <t>VIVIANA</t>
  </si>
  <si>
    <t>SUSANA</t>
  </si>
  <si>
    <t>PABLO</t>
  </si>
  <si>
    <t>SILVIA</t>
  </si>
  <si>
    <t>AGUSTO</t>
  </si>
  <si>
    <t xml:space="preserve">GONZALO </t>
  </si>
  <si>
    <t xml:space="preserve">CARLOS </t>
  </si>
  <si>
    <t>EDUARDO</t>
  </si>
  <si>
    <t>GABRIEL</t>
  </si>
  <si>
    <t>Antecedentes Personales</t>
  </si>
  <si>
    <t>¿Postula? (Usando Y)</t>
  </si>
  <si>
    <t>Situación (Usando O)</t>
  </si>
  <si>
    <t>Condición</t>
  </si>
  <si>
    <t>¿Quiénes del listado pueden postularse?</t>
  </si>
  <si>
    <t>1. No esta inscrita en el censo</t>
  </si>
  <si>
    <t>2. Tiene antecedentes penales</t>
  </si>
  <si>
    <t>3. Tiene menos de 18 años</t>
  </si>
  <si>
    <t>1. Tener mas de 15 años</t>
  </si>
  <si>
    <t>2. Aprobar el exámen médico</t>
  </si>
  <si>
    <t>3. Aprobar el exámen físico</t>
  </si>
  <si>
    <t>4. Ser colombiano</t>
  </si>
  <si>
    <t>5. Tener calificaciones sobre 6</t>
  </si>
  <si>
    <t>2. Aprobar el exámen médico ó físico</t>
  </si>
  <si>
    <t>3. Ser colombiano</t>
  </si>
  <si>
    <t>4. Tener calificaciones sobre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</si>
</sst>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i/>
      <sz val="10"/>
      <name val="Arial"/>
      <family val="2"/>
    </font>
    <font>
      <b/>
      <i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theme="8" tint="-0.249977111117893"/>
      </patternFill>
    </fill>
    <fill>
      <patternFill patternType="solid">
        <fgColor theme="9"/>
        <bgColor theme="8" tint="-0.249977111117893"/>
      </patternFill>
    </fill>
  </fills>
  <borders count="2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2" fillId="0" borderId="0" xfId="1"/>
    <xf numFmtId="0" fontId="2" fillId="0" borderId="0" xfId="1" applyFont="1"/>
    <xf numFmtId="18" fontId="2" fillId="0" borderId="0" xfId="1" applyNumberFormat="1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0" xfId="1" applyFont="1"/>
    <xf numFmtId="0" fontId="5" fillId="0" borderId="0" xfId="1" applyFont="1"/>
    <xf numFmtId="0" fontId="3" fillId="3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"/>
  <sheetViews>
    <sheetView showGridLines="0" zoomScaleNormal="100" workbookViewId="0">
      <selection activeCell="E9" sqref="E9:E38"/>
    </sheetView>
  </sheetViews>
  <sheetFormatPr baseColWidth="10" defaultRowHeight="15" x14ac:dyDescent="0.25"/>
  <cols>
    <col min="1" max="1" width="14.85546875" customWidth="1"/>
    <col min="2" max="2" width="29.140625" bestFit="1" customWidth="1"/>
    <col min="3" max="3" width="13.5703125" customWidth="1"/>
    <col min="4" max="4" width="8" customWidth="1"/>
    <col min="5" max="5" width="15.7109375" bestFit="1" customWidth="1"/>
    <col min="6" max="6" width="15.42578125" bestFit="1" customWidth="1"/>
  </cols>
  <sheetData>
    <row r="1" spans="1:5" x14ac:dyDescent="0.25">
      <c r="A1" s="7" t="s">
        <v>15</v>
      </c>
      <c r="B1" s="1"/>
      <c r="C1" s="1"/>
      <c r="D1" s="1"/>
      <c r="E1" s="1"/>
    </row>
    <row r="2" spans="1:5" x14ac:dyDescent="0.25">
      <c r="A2" s="2" t="s">
        <v>50</v>
      </c>
      <c r="B2" s="1"/>
      <c r="C2" s="1"/>
      <c r="D2" s="1"/>
      <c r="E2" s="1"/>
    </row>
    <row r="3" spans="1:5" x14ac:dyDescent="0.25">
      <c r="A3" s="2" t="s">
        <v>51</v>
      </c>
      <c r="B3" s="1"/>
      <c r="C3" s="3"/>
      <c r="D3" s="1"/>
      <c r="E3" s="1"/>
    </row>
    <row r="4" spans="1:5" x14ac:dyDescent="0.25">
      <c r="A4" s="2" t="s">
        <v>52</v>
      </c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6" t="s">
        <v>25</v>
      </c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ht="30" x14ac:dyDescent="0.25">
      <c r="A8" s="4" t="s">
        <v>0</v>
      </c>
      <c r="B8" s="4" t="s">
        <v>45</v>
      </c>
      <c r="C8" s="4" t="s">
        <v>48</v>
      </c>
      <c r="D8" s="4" t="s">
        <v>17</v>
      </c>
      <c r="E8" s="4" t="s">
        <v>47</v>
      </c>
    </row>
    <row r="9" spans="1:5" x14ac:dyDescent="0.25">
      <c r="A9" s="5" t="s">
        <v>14</v>
      </c>
      <c r="B9" s="5" t="s">
        <v>2</v>
      </c>
      <c r="C9" s="5" t="s">
        <v>1</v>
      </c>
      <c r="D9" s="5">
        <v>60</v>
      </c>
      <c r="E9" s="5" t="str">
        <f>IF(OR(C9="No Inscrito",B9="Con Antecedentes",D9&lt;18),"No Vota","Si Vota")</f>
        <v>Si Vota</v>
      </c>
    </row>
    <row r="10" spans="1:5" x14ac:dyDescent="0.25">
      <c r="A10" s="5" t="s">
        <v>13</v>
      </c>
      <c r="B10" s="5" t="s">
        <v>2</v>
      </c>
      <c r="C10" s="5" t="s">
        <v>1</v>
      </c>
      <c r="D10" s="5">
        <v>18</v>
      </c>
      <c r="E10" s="5" t="str">
        <f t="shared" ref="E10:E38" si="0">IF(OR(C10="No Inscrito",B10="Con Antecedentes",D10&lt;18),"No Vota","Si Vota")</f>
        <v>Si Vota</v>
      </c>
    </row>
    <row r="11" spans="1:5" x14ac:dyDescent="0.25">
      <c r="A11" s="5" t="s">
        <v>12</v>
      </c>
      <c r="B11" s="5" t="s">
        <v>5</v>
      </c>
      <c r="C11" s="5" t="s">
        <v>1</v>
      </c>
      <c r="D11" s="5">
        <v>20</v>
      </c>
      <c r="E11" s="5" t="str">
        <f t="shared" si="0"/>
        <v>No Vota</v>
      </c>
    </row>
    <row r="12" spans="1:5" x14ac:dyDescent="0.25">
      <c r="A12" s="5" t="s">
        <v>11</v>
      </c>
      <c r="B12" s="5" t="s">
        <v>2</v>
      </c>
      <c r="C12" s="5" t="s">
        <v>4</v>
      </c>
      <c r="D12" s="5">
        <v>75</v>
      </c>
      <c r="E12" s="5" t="str">
        <f t="shared" si="0"/>
        <v>No Vota</v>
      </c>
    </row>
    <row r="13" spans="1:5" x14ac:dyDescent="0.25">
      <c r="A13" s="5" t="s">
        <v>10</v>
      </c>
      <c r="B13" s="5" t="s">
        <v>5</v>
      </c>
      <c r="C13" s="5" t="s">
        <v>1</v>
      </c>
      <c r="D13" s="5">
        <v>25</v>
      </c>
      <c r="E13" s="5" t="str">
        <f t="shared" si="0"/>
        <v>No Vota</v>
      </c>
    </row>
    <row r="14" spans="1:5" x14ac:dyDescent="0.25">
      <c r="A14" s="5" t="s">
        <v>9</v>
      </c>
      <c r="B14" s="5" t="s">
        <v>5</v>
      </c>
      <c r="C14" s="5" t="s">
        <v>4</v>
      </c>
      <c r="D14" s="5">
        <v>18</v>
      </c>
      <c r="E14" s="5" t="str">
        <f t="shared" si="0"/>
        <v>No Vota</v>
      </c>
    </row>
    <row r="15" spans="1:5" x14ac:dyDescent="0.25">
      <c r="A15" s="5" t="s">
        <v>8</v>
      </c>
      <c r="B15" s="5" t="s">
        <v>2</v>
      </c>
      <c r="C15" s="5" t="s">
        <v>1</v>
      </c>
      <c r="D15" s="5">
        <v>45</v>
      </c>
      <c r="E15" s="5" t="str">
        <f t="shared" si="0"/>
        <v>Si Vota</v>
      </c>
    </row>
    <row r="16" spans="1:5" x14ac:dyDescent="0.25">
      <c r="A16" s="5" t="s">
        <v>7</v>
      </c>
      <c r="B16" s="5" t="s">
        <v>2</v>
      </c>
      <c r="C16" s="5" t="s">
        <v>1</v>
      </c>
      <c r="D16" s="5">
        <v>72</v>
      </c>
      <c r="E16" s="5" t="str">
        <f t="shared" si="0"/>
        <v>Si Vota</v>
      </c>
    </row>
    <row r="17" spans="1:5" x14ac:dyDescent="0.25">
      <c r="A17" s="5" t="s">
        <v>6</v>
      </c>
      <c r="B17" s="5" t="s">
        <v>5</v>
      </c>
      <c r="C17" s="5" t="s">
        <v>4</v>
      </c>
      <c r="D17" s="5">
        <v>18</v>
      </c>
      <c r="E17" s="5" t="str">
        <f t="shared" si="0"/>
        <v>No Vota</v>
      </c>
    </row>
    <row r="18" spans="1:5" x14ac:dyDescent="0.25">
      <c r="A18" s="5" t="s">
        <v>3</v>
      </c>
      <c r="B18" s="5" t="s">
        <v>2</v>
      </c>
      <c r="C18" s="5" t="s">
        <v>1</v>
      </c>
      <c r="D18" s="5">
        <v>41</v>
      </c>
      <c r="E18" s="5" t="str">
        <f t="shared" si="0"/>
        <v>Si Vota</v>
      </c>
    </row>
    <row r="19" spans="1:5" x14ac:dyDescent="0.25">
      <c r="A19" s="5" t="s">
        <v>7</v>
      </c>
      <c r="B19" s="5" t="s">
        <v>2</v>
      </c>
      <c r="C19" s="5" t="s">
        <v>1</v>
      </c>
      <c r="D19" s="5">
        <v>17</v>
      </c>
      <c r="E19" s="5" t="str">
        <f t="shared" si="0"/>
        <v>No Vota</v>
      </c>
    </row>
    <row r="20" spans="1:5" x14ac:dyDescent="0.25">
      <c r="A20" s="5" t="s">
        <v>27</v>
      </c>
      <c r="B20" s="5" t="s">
        <v>5</v>
      </c>
      <c r="C20" s="5" t="s">
        <v>1</v>
      </c>
      <c r="D20" s="5">
        <v>25</v>
      </c>
      <c r="E20" s="5" t="str">
        <f t="shared" si="0"/>
        <v>No Vota</v>
      </c>
    </row>
    <row r="21" spans="1:5" x14ac:dyDescent="0.25">
      <c r="A21" s="5" t="s">
        <v>28</v>
      </c>
      <c r="B21" s="5" t="s">
        <v>5</v>
      </c>
      <c r="C21" s="5" t="s">
        <v>4</v>
      </c>
      <c r="D21" s="5">
        <v>18</v>
      </c>
      <c r="E21" s="5" t="str">
        <f t="shared" si="0"/>
        <v>No Vota</v>
      </c>
    </row>
    <row r="22" spans="1:5" x14ac:dyDescent="0.25">
      <c r="A22" s="5" t="s">
        <v>29</v>
      </c>
      <c r="B22" s="5" t="s">
        <v>2</v>
      </c>
      <c r="C22" s="5" t="s">
        <v>1</v>
      </c>
      <c r="D22" s="5">
        <v>16</v>
      </c>
      <c r="E22" s="5" t="str">
        <f t="shared" si="0"/>
        <v>No Vota</v>
      </c>
    </row>
    <row r="23" spans="1:5" x14ac:dyDescent="0.25">
      <c r="A23" s="5" t="s">
        <v>30</v>
      </c>
      <c r="B23" s="5" t="s">
        <v>2</v>
      </c>
      <c r="C23" s="5" t="s">
        <v>1</v>
      </c>
      <c r="D23" s="5">
        <v>72</v>
      </c>
      <c r="E23" s="5" t="str">
        <f t="shared" si="0"/>
        <v>Si Vota</v>
      </c>
    </row>
    <row r="24" spans="1:5" x14ac:dyDescent="0.25">
      <c r="A24" s="5" t="s">
        <v>31</v>
      </c>
      <c r="B24" s="5" t="s">
        <v>5</v>
      </c>
      <c r="C24" s="5" t="s">
        <v>4</v>
      </c>
      <c r="D24" s="5">
        <v>14</v>
      </c>
      <c r="E24" s="5" t="str">
        <f t="shared" si="0"/>
        <v>No Vota</v>
      </c>
    </row>
    <row r="25" spans="1:5" x14ac:dyDescent="0.25">
      <c r="A25" s="5" t="s">
        <v>32</v>
      </c>
      <c r="B25" s="5" t="s">
        <v>2</v>
      </c>
      <c r="C25" s="5" t="s">
        <v>4</v>
      </c>
      <c r="D25" s="5">
        <v>75</v>
      </c>
      <c r="E25" s="5" t="str">
        <f t="shared" si="0"/>
        <v>No Vota</v>
      </c>
    </row>
    <row r="26" spans="1:5" x14ac:dyDescent="0.25">
      <c r="A26" s="5" t="s">
        <v>33</v>
      </c>
      <c r="B26" s="5" t="s">
        <v>5</v>
      </c>
      <c r="C26" s="5" t="s">
        <v>1</v>
      </c>
      <c r="D26" s="5">
        <v>25</v>
      </c>
      <c r="E26" s="5" t="str">
        <f t="shared" si="0"/>
        <v>No Vota</v>
      </c>
    </row>
    <row r="27" spans="1:5" x14ac:dyDescent="0.25">
      <c r="A27" s="5" t="s">
        <v>34</v>
      </c>
      <c r="B27" s="5" t="s">
        <v>5</v>
      </c>
      <c r="C27" s="5" t="s">
        <v>4</v>
      </c>
      <c r="D27" s="5">
        <v>18</v>
      </c>
      <c r="E27" s="5" t="str">
        <f t="shared" si="0"/>
        <v>No Vota</v>
      </c>
    </row>
    <row r="28" spans="1:5" x14ac:dyDescent="0.25">
      <c r="A28" s="5" t="s">
        <v>35</v>
      </c>
      <c r="B28" s="5" t="s">
        <v>2</v>
      </c>
      <c r="C28" s="5" t="s">
        <v>1</v>
      </c>
      <c r="D28" s="5">
        <v>45</v>
      </c>
      <c r="E28" s="5" t="str">
        <f t="shared" si="0"/>
        <v>Si Vota</v>
      </c>
    </row>
    <row r="29" spans="1:5" x14ac:dyDescent="0.25">
      <c r="A29" s="5" t="s">
        <v>36</v>
      </c>
      <c r="B29" s="5" t="s">
        <v>2</v>
      </c>
      <c r="C29" s="5" t="s">
        <v>1</v>
      </c>
      <c r="D29" s="5">
        <v>72</v>
      </c>
      <c r="E29" s="5" t="str">
        <f t="shared" si="0"/>
        <v>Si Vota</v>
      </c>
    </row>
    <row r="30" spans="1:5" x14ac:dyDescent="0.25">
      <c r="A30" s="5" t="s">
        <v>37</v>
      </c>
      <c r="B30" s="5" t="s">
        <v>2</v>
      </c>
      <c r="C30" s="5" t="s">
        <v>4</v>
      </c>
      <c r="D30" s="5">
        <v>75</v>
      </c>
      <c r="E30" s="5" t="str">
        <f t="shared" si="0"/>
        <v>No Vota</v>
      </c>
    </row>
    <row r="31" spans="1:5" x14ac:dyDescent="0.25">
      <c r="A31" s="5" t="s">
        <v>38</v>
      </c>
      <c r="B31" s="5" t="s">
        <v>5</v>
      </c>
      <c r="C31" s="5" t="s">
        <v>1</v>
      </c>
      <c r="D31" s="5">
        <v>25</v>
      </c>
      <c r="E31" s="5" t="str">
        <f t="shared" si="0"/>
        <v>No Vota</v>
      </c>
    </row>
    <row r="32" spans="1:5" x14ac:dyDescent="0.25">
      <c r="A32" s="5" t="s">
        <v>39</v>
      </c>
      <c r="B32" s="5" t="s">
        <v>5</v>
      </c>
      <c r="C32" s="5" t="s">
        <v>4</v>
      </c>
      <c r="D32" s="5">
        <v>18</v>
      </c>
      <c r="E32" s="5" t="str">
        <f t="shared" si="0"/>
        <v>No Vota</v>
      </c>
    </row>
    <row r="33" spans="1:5" x14ac:dyDescent="0.25">
      <c r="A33" s="5" t="s">
        <v>40</v>
      </c>
      <c r="B33" s="5" t="s">
        <v>2</v>
      </c>
      <c r="C33" s="5" t="s">
        <v>1</v>
      </c>
      <c r="D33" s="5">
        <v>45</v>
      </c>
      <c r="E33" s="5" t="str">
        <f t="shared" si="0"/>
        <v>Si Vota</v>
      </c>
    </row>
    <row r="34" spans="1:5" x14ac:dyDescent="0.25">
      <c r="A34" s="5" t="s">
        <v>41</v>
      </c>
      <c r="B34" s="5" t="s">
        <v>2</v>
      </c>
      <c r="C34" s="5" t="s">
        <v>1</v>
      </c>
      <c r="D34" s="5">
        <v>72</v>
      </c>
      <c r="E34" s="5" t="str">
        <f t="shared" si="0"/>
        <v>Si Vota</v>
      </c>
    </row>
    <row r="35" spans="1:5" x14ac:dyDescent="0.25">
      <c r="A35" s="5" t="s">
        <v>42</v>
      </c>
      <c r="B35" s="5" t="s">
        <v>2</v>
      </c>
      <c r="C35" s="5" t="s">
        <v>4</v>
      </c>
      <c r="D35" s="5">
        <v>75</v>
      </c>
      <c r="E35" s="5" t="str">
        <f t="shared" si="0"/>
        <v>No Vota</v>
      </c>
    </row>
    <row r="36" spans="1:5" x14ac:dyDescent="0.25">
      <c r="A36" s="5" t="s">
        <v>9</v>
      </c>
      <c r="B36" s="5" t="s">
        <v>5</v>
      </c>
      <c r="C36" s="5" t="s">
        <v>1</v>
      </c>
      <c r="D36" s="5">
        <v>25</v>
      </c>
      <c r="E36" s="5" t="str">
        <f t="shared" si="0"/>
        <v>No Vota</v>
      </c>
    </row>
    <row r="37" spans="1:5" x14ac:dyDescent="0.25">
      <c r="A37" s="5" t="s">
        <v>43</v>
      </c>
      <c r="B37" s="5" t="s">
        <v>5</v>
      </c>
      <c r="C37" s="5" t="s">
        <v>4</v>
      </c>
      <c r="D37" s="5">
        <v>18</v>
      </c>
      <c r="E37" s="5" t="str">
        <f t="shared" si="0"/>
        <v>No Vota</v>
      </c>
    </row>
    <row r="38" spans="1:5" x14ac:dyDescent="0.25">
      <c r="A38" s="5" t="s">
        <v>44</v>
      </c>
      <c r="B38" s="5" t="s">
        <v>2</v>
      </c>
      <c r="C38" s="5" t="s">
        <v>1</v>
      </c>
      <c r="D38" s="5">
        <v>45</v>
      </c>
      <c r="E38" s="5" t="str">
        <f t="shared" si="0"/>
        <v>Si Vota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0"/>
  <sheetViews>
    <sheetView showGridLines="0" topLeftCell="A4" zoomScaleNormal="100" workbookViewId="0">
      <selection activeCell="G11" sqref="G11:G40"/>
    </sheetView>
  </sheetViews>
  <sheetFormatPr baseColWidth="10" defaultRowHeight="15" x14ac:dyDescent="0.25"/>
  <cols>
    <col min="1" max="1" width="16.85546875" customWidth="1"/>
    <col min="2" max="2" width="7.42578125" customWidth="1"/>
    <col min="3" max="3" width="17.28515625" customWidth="1"/>
    <col min="4" max="4" width="15.42578125" customWidth="1"/>
    <col min="5" max="5" width="14.7109375" customWidth="1"/>
    <col min="6" max="6" width="8.28515625" customWidth="1"/>
    <col min="7" max="7" width="13.140625" bestFit="1" customWidth="1"/>
    <col min="8" max="8" width="13.42578125" bestFit="1" customWidth="1"/>
  </cols>
  <sheetData>
    <row r="1" spans="1:7" x14ac:dyDescent="0.25">
      <c r="A1" s="7" t="s">
        <v>16</v>
      </c>
      <c r="B1" s="1"/>
      <c r="C1" s="1"/>
      <c r="D1" s="1"/>
      <c r="E1" s="1"/>
      <c r="F1" s="1"/>
      <c r="G1" s="1"/>
    </row>
    <row r="2" spans="1:7" x14ac:dyDescent="0.25">
      <c r="A2" s="1" t="s">
        <v>53</v>
      </c>
      <c r="B2" s="1"/>
      <c r="C2" s="1"/>
      <c r="D2" s="1"/>
      <c r="E2" s="1"/>
      <c r="F2" s="1"/>
      <c r="G2" s="1"/>
    </row>
    <row r="3" spans="1:7" x14ac:dyDescent="0.25">
      <c r="A3" s="1" t="s">
        <v>54</v>
      </c>
      <c r="B3" s="1"/>
      <c r="C3" s="1"/>
      <c r="D3" s="1"/>
      <c r="E3" s="1"/>
      <c r="F3" s="1"/>
      <c r="G3" s="1"/>
    </row>
    <row r="4" spans="1:7" x14ac:dyDescent="0.25">
      <c r="A4" s="1" t="s">
        <v>55</v>
      </c>
      <c r="B4" s="1"/>
      <c r="C4" s="1"/>
      <c r="D4" s="1"/>
      <c r="E4" s="1"/>
      <c r="F4" s="1"/>
      <c r="G4" s="1"/>
    </row>
    <row r="5" spans="1:7" x14ac:dyDescent="0.25">
      <c r="A5" s="2" t="s">
        <v>56</v>
      </c>
      <c r="B5" s="1"/>
      <c r="C5" s="1"/>
      <c r="D5" s="1"/>
      <c r="E5" s="1"/>
      <c r="F5" s="1"/>
      <c r="G5" s="1"/>
    </row>
    <row r="6" spans="1:7" x14ac:dyDescent="0.25">
      <c r="A6" s="1" t="s">
        <v>57</v>
      </c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6" t="s">
        <v>49</v>
      </c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ht="30" x14ac:dyDescent="0.25">
      <c r="A10" s="8" t="s">
        <v>0</v>
      </c>
      <c r="B10" s="8" t="s">
        <v>17</v>
      </c>
      <c r="C10" s="8" t="s">
        <v>18</v>
      </c>
      <c r="D10" s="8" t="s">
        <v>26</v>
      </c>
      <c r="E10" s="8" t="s">
        <v>19</v>
      </c>
      <c r="F10" s="8" t="s">
        <v>20</v>
      </c>
      <c r="G10" s="8" t="s">
        <v>46</v>
      </c>
    </row>
    <row r="11" spans="1:7" x14ac:dyDescent="0.25">
      <c r="A11" s="5" t="s">
        <v>36</v>
      </c>
      <c r="B11" s="5">
        <v>16</v>
      </c>
      <c r="C11" s="5" t="s">
        <v>21</v>
      </c>
      <c r="D11" s="5" t="s">
        <v>21</v>
      </c>
      <c r="E11" s="5" t="s">
        <v>22</v>
      </c>
      <c r="F11" s="5">
        <v>6</v>
      </c>
      <c r="G11" s="5" t="str">
        <f>IF(AND(B11&gt;15,C11="Aprobado",D11="Aprobado",E11="Colombiano",F11&gt;=6),"Si Postularse","No Postularse")</f>
        <v>Si Postularse</v>
      </c>
    </row>
    <row r="12" spans="1:7" x14ac:dyDescent="0.25">
      <c r="A12" s="5" t="s">
        <v>37</v>
      </c>
      <c r="B12" s="5">
        <v>20</v>
      </c>
      <c r="C12" s="5" t="s">
        <v>21</v>
      </c>
      <c r="D12" s="5" t="s">
        <v>23</v>
      </c>
      <c r="E12" s="5" t="s">
        <v>24</v>
      </c>
      <c r="F12" s="5">
        <v>6.5</v>
      </c>
      <c r="G12" s="5" t="str">
        <f t="shared" ref="G12:G40" si="0">IF(AND(B12&gt;15,C12="Aprobado",D12="Aprobado",E12="Colombiano",F12&gt;=6),"Si Postularse","No Postularse")</f>
        <v>No Postularse</v>
      </c>
    </row>
    <row r="13" spans="1:7" x14ac:dyDescent="0.25">
      <c r="A13" s="5" t="s">
        <v>38</v>
      </c>
      <c r="B13" s="5">
        <v>17</v>
      </c>
      <c r="C13" s="5" t="s">
        <v>23</v>
      </c>
      <c r="D13" s="5" t="s">
        <v>21</v>
      </c>
      <c r="E13" s="5" t="s">
        <v>22</v>
      </c>
      <c r="F13" s="5">
        <v>7</v>
      </c>
      <c r="G13" s="5" t="str">
        <f t="shared" si="0"/>
        <v>No Postularse</v>
      </c>
    </row>
    <row r="14" spans="1:7" x14ac:dyDescent="0.25">
      <c r="A14" s="5" t="s">
        <v>39</v>
      </c>
      <c r="B14" s="5">
        <v>18</v>
      </c>
      <c r="C14" s="5" t="s">
        <v>21</v>
      </c>
      <c r="D14" s="5" t="s">
        <v>21</v>
      </c>
      <c r="E14" s="5" t="s">
        <v>22</v>
      </c>
      <c r="F14" s="5">
        <v>6.4</v>
      </c>
      <c r="G14" s="5" t="str">
        <f t="shared" si="0"/>
        <v>Si Postularse</v>
      </c>
    </row>
    <row r="15" spans="1:7" x14ac:dyDescent="0.25">
      <c r="A15" s="5" t="s">
        <v>40</v>
      </c>
      <c r="B15" s="5">
        <v>11</v>
      </c>
      <c r="C15" s="5" t="s">
        <v>21</v>
      </c>
      <c r="D15" s="5" t="s">
        <v>23</v>
      </c>
      <c r="E15" s="5" t="s">
        <v>22</v>
      </c>
      <c r="F15" s="5">
        <v>4.0999999999999996</v>
      </c>
      <c r="G15" s="5" t="str">
        <f t="shared" si="0"/>
        <v>No Postularse</v>
      </c>
    </row>
    <row r="16" spans="1:7" x14ac:dyDescent="0.25">
      <c r="A16" s="5" t="s">
        <v>41</v>
      </c>
      <c r="B16" s="5">
        <v>18</v>
      </c>
      <c r="C16" s="5" t="s">
        <v>23</v>
      </c>
      <c r="D16" s="5" t="s">
        <v>23</v>
      </c>
      <c r="E16" s="5" t="s">
        <v>24</v>
      </c>
      <c r="F16" s="5">
        <v>6.7</v>
      </c>
      <c r="G16" s="5" t="str">
        <f t="shared" si="0"/>
        <v>No Postularse</v>
      </c>
    </row>
    <row r="17" spans="1:7" x14ac:dyDescent="0.25">
      <c r="A17" s="5" t="s">
        <v>42</v>
      </c>
      <c r="B17" s="5">
        <v>19</v>
      </c>
      <c r="C17" s="5" t="s">
        <v>21</v>
      </c>
      <c r="D17" s="5" t="s">
        <v>21</v>
      </c>
      <c r="E17" s="5" t="s">
        <v>22</v>
      </c>
      <c r="F17" s="5">
        <v>6.1</v>
      </c>
      <c r="G17" s="5" t="str">
        <f t="shared" si="0"/>
        <v>Si Postularse</v>
      </c>
    </row>
    <row r="18" spans="1:7" x14ac:dyDescent="0.25">
      <c r="A18" s="5" t="s">
        <v>9</v>
      </c>
      <c r="B18" s="5">
        <v>17</v>
      </c>
      <c r="C18" s="5" t="s">
        <v>21</v>
      </c>
      <c r="D18" s="5" t="s">
        <v>23</v>
      </c>
      <c r="E18" s="5" t="s">
        <v>22</v>
      </c>
      <c r="F18" s="5">
        <v>7</v>
      </c>
      <c r="G18" s="5" t="str">
        <f t="shared" si="0"/>
        <v>No Postularse</v>
      </c>
    </row>
    <row r="19" spans="1:7" x14ac:dyDescent="0.25">
      <c r="A19" s="5" t="s">
        <v>43</v>
      </c>
      <c r="B19" s="5">
        <v>18</v>
      </c>
      <c r="C19" s="5" t="s">
        <v>21</v>
      </c>
      <c r="D19" s="5" t="s">
        <v>21</v>
      </c>
      <c r="E19" s="5" t="s">
        <v>22</v>
      </c>
      <c r="F19" s="5">
        <v>6.4</v>
      </c>
      <c r="G19" s="5" t="str">
        <f t="shared" si="0"/>
        <v>Si Postularse</v>
      </c>
    </row>
    <row r="20" spans="1:7" x14ac:dyDescent="0.25">
      <c r="A20" s="5" t="s">
        <v>44</v>
      </c>
      <c r="B20" s="5">
        <v>11</v>
      </c>
      <c r="C20" s="5" t="s">
        <v>21</v>
      </c>
      <c r="D20" s="5" t="s">
        <v>23</v>
      </c>
      <c r="E20" s="5" t="s">
        <v>22</v>
      </c>
      <c r="F20" s="5">
        <v>4.0999999999999996</v>
      </c>
      <c r="G20" s="5" t="str">
        <f t="shared" si="0"/>
        <v>No Postularse</v>
      </c>
    </row>
    <row r="21" spans="1:7" x14ac:dyDescent="0.25">
      <c r="A21" s="5" t="s">
        <v>14</v>
      </c>
      <c r="B21" s="5">
        <v>18</v>
      </c>
      <c r="C21" s="5" t="s">
        <v>23</v>
      </c>
      <c r="D21" s="5" t="s">
        <v>23</v>
      </c>
      <c r="E21" s="5" t="s">
        <v>24</v>
      </c>
      <c r="F21" s="5">
        <v>6.7</v>
      </c>
      <c r="G21" s="5" t="str">
        <f t="shared" si="0"/>
        <v>No Postularse</v>
      </c>
    </row>
    <row r="22" spans="1:7" x14ac:dyDescent="0.25">
      <c r="A22" s="5" t="s">
        <v>13</v>
      </c>
      <c r="B22" s="5">
        <v>19</v>
      </c>
      <c r="C22" s="5" t="s">
        <v>21</v>
      </c>
      <c r="D22" s="5" t="s">
        <v>21</v>
      </c>
      <c r="E22" s="5" t="s">
        <v>22</v>
      </c>
      <c r="F22" s="5">
        <v>6.1</v>
      </c>
      <c r="G22" s="5" t="str">
        <f t="shared" si="0"/>
        <v>Si Postularse</v>
      </c>
    </row>
    <row r="23" spans="1:7" x14ac:dyDescent="0.25">
      <c r="A23" s="5" t="s">
        <v>12</v>
      </c>
      <c r="B23" s="5">
        <v>16</v>
      </c>
      <c r="C23" s="5" t="s">
        <v>21</v>
      </c>
      <c r="D23" s="5" t="s">
        <v>21</v>
      </c>
      <c r="E23" s="5" t="s">
        <v>22</v>
      </c>
      <c r="F23" s="5">
        <v>6</v>
      </c>
      <c r="G23" s="5" t="str">
        <f t="shared" si="0"/>
        <v>Si Postularse</v>
      </c>
    </row>
    <row r="24" spans="1:7" x14ac:dyDescent="0.25">
      <c r="A24" s="5" t="s">
        <v>11</v>
      </c>
      <c r="B24" s="5">
        <v>20</v>
      </c>
      <c r="C24" s="5" t="s">
        <v>21</v>
      </c>
      <c r="D24" s="5" t="s">
        <v>23</v>
      </c>
      <c r="E24" s="5" t="s">
        <v>24</v>
      </c>
      <c r="F24" s="5">
        <v>6.5</v>
      </c>
      <c r="G24" s="5" t="str">
        <f t="shared" si="0"/>
        <v>No Postularse</v>
      </c>
    </row>
    <row r="25" spans="1:7" x14ac:dyDescent="0.25">
      <c r="A25" s="5" t="s">
        <v>10</v>
      </c>
      <c r="B25" s="5">
        <v>17</v>
      </c>
      <c r="C25" s="5" t="s">
        <v>23</v>
      </c>
      <c r="D25" s="5" t="s">
        <v>21</v>
      </c>
      <c r="E25" s="5" t="s">
        <v>22</v>
      </c>
      <c r="F25" s="5">
        <v>7</v>
      </c>
      <c r="G25" s="5" t="str">
        <f t="shared" si="0"/>
        <v>No Postularse</v>
      </c>
    </row>
    <row r="26" spans="1:7" x14ac:dyDescent="0.25">
      <c r="A26" s="5" t="s">
        <v>9</v>
      </c>
      <c r="B26" s="5">
        <v>18</v>
      </c>
      <c r="C26" s="5" t="s">
        <v>21</v>
      </c>
      <c r="D26" s="5" t="s">
        <v>21</v>
      </c>
      <c r="E26" s="5" t="s">
        <v>22</v>
      </c>
      <c r="F26" s="5">
        <v>6.4</v>
      </c>
      <c r="G26" s="5" t="str">
        <f t="shared" si="0"/>
        <v>Si Postularse</v>
      </c>
    </row>
    <row r="27" spans="1:7" x14ac:dyDescent="0.25">
      <c r="A27" s="5" t="s">
        <v>8</v>
      </c>
      <c r="B27" s="5">
        <v>11</v>
      </c>
      <c r="C27" s="5" t="s">
        <v>21</v>
      </c>
      <c r="D27" s="5" t="s">
        <v>23</v>
      </c>
      <c r="E27" s="5" t="s">
        <v>22</v>
      </c>
      <c r="F27" s="5">
        <v>4.0999999999999996</v>
      </c>
      <c r="G27" s="5" t="str">
        <f t="shared" si="0"/>
        <v>No Postularse</v>
      </c>
    </row>
    <row r="28" spans="1:7" x14ac:dyDescent="0.25">
      <c r="A28" s="5" t="s">
        <v>7</v>
      </c>
      <c r="B28" s="5">
        <v>18</v>
      </c>
      <c r="C28" s="5" t="s">
        <v>23</v>
      </c>
      <c r="D28" s="5" t="s">
        <v>23</v>
      </c>
      <c r="E28" s="5" t="s">
        <v>24</v>
      </c>
      <c r="F28" s="5">
        <v>6.7</v>
      </c>
      <c r="G28" s="5" t="str">
        <f t="shared" si="0"/>
        <v>No Postularse</v>
      </c>
    </row>
    <row r="29" spans="1:7" x14ac:dyDescent="0.25">
      <c r="A29" s="5" t="s">
        <v>6</v>
      </c>
      <c r="B29" s="5">
        <v>19</v>
      </c>
      <c r="C29" s="5" t="s">
        <v>21</v>
      </c>
      <c r="D29" s="5" t="s">
        <v>21</v>
      </c>
      <c r="E29" s="5" t="s">
        <v>22</v>
      </c>
      <c r="F29" s="5">
        <v>6.1</v>
      </c>
      <c r="G29" s="5" t="str">
        <f t="shared" si="0"/>
        <v>Si Postularse</v>
      </c>
    </row>
    <row r="30" spans="1:7" x14ac:dyDescent="0.25">
      <c r="A30" s="5" t="s">
        <v>3</v>
      </c>
      <c r="B30" s="5">
        <v>17</v>
      </c>
      <c r="C30" s="5" t="s">
        <v>21</v>
      </c>
      <c r="D30" s="5" t="s">
        <v>23</v>
      </c>
      <c r="E30" s="5" t="s">
        <v>22</v>
      </c>
      <c r="F30" s="5">
        <v>7</v>
      </c>
      <c r="G30" s="5" t="str">
        <f t="shared" si="0"/>
        <v>No Postularse</v>
      </c>
    </row>
    <row r="31" spans="1:7" x14ac:dyDescent="0.25">
      <c r="A31" s="5" t="s">
        <v>7</v>
      </c>
      <c r="B31" s="5">
        <v>18</v>
      </c>
      <c r="C31" s="5" t="s">
        <v>21</v>
      </c>
      <c r="D31" s="5" t="s">
        <v>21</v>
      </c>
      <c r="E31" s="5" t="s">
        <v>22</v>
      </c>
      <c r="F31" s="5">
        <v>6.4</v>
      </c>
      <c r="G31" s="5" t="str">
        <f t="shared" si="0"/>
        <v>Si Postularse</v>
      </c>
    </row>
    <row r="32" spans="1:7" x14ac:dyDescent="0.25">
      <c r="A32" s="5" t="s">
        <v>27</v>
      </c>
      <c r="B32" s="5">
        <v>11</v>
      </c>
      <c r="C32" s="5" t="s">
        <v>21</v>
      </c>
      <c r="D32" s="5" t="s">
        <v>23</v>
      </c>
      <c r="E32" s="5" t="s">
        <v>22</v>
      </c>
      <c r="F32" s="5">
        <v>4.0999999999999996</v>
      </c>
      <c r="G32" s="5" t="str">
        <f t="shared" si="0"/>
        <v>No Postularse</v>
      </c>
    </row>
    <row r="33" spans="1:7" x14ac:dyDescent="0.25">
      <c r="A33" s="5" t="s">
        <v>28</v>
      </c>
      <c r="B33" s="5">
        <v>16</v>
      </c>
      <c r="C33" s="5" t="s">
        <v>21</v>
      </c>
      <c r="D33" s="5" t="s">
        <v>21</v>
      </c>
      <c r="E33" s="5" t="s">
        <v>22</v>
      </c>
      <c r="F33" s="5">
        <v>6</v>
      </c>
      <c r="G33" s="5" t="str">
        <f t="shared" si="0"/>
        <v>Si Postularse</v>
      </c>
    </row>
    <row r="34" spans="1:7" x14ac:dyDescent="0.25">
      <c r="A34" s="5" t="s">
        <v>29</v>
      </c>
      <c r="B34" s="5">
        <v>20</v>
      </c>
      <c r="C34" s="5" t="s">
        <v>21</v>
      </c>
      <c r="D34" s="5" t="s">
        <v>23</v>
      </c>
      <c r="E34" s="5" t="s">
        <v>24</v>
      </c>
      <c r="F34" s="5">
        <v>6.5</v>
      </c>
      <c r="G34" s="5" t="str">
        <f t="shared" si="0"/>
        <v>No Postularse</v>
      </c>
    </row>
    <row r="35" spans="1:7" x14ac:dyDescent="0.25">
      <c r="A35" s="5" t="s">
        <v>30</v>
      </c>
      <c r="B35" s="5">
        <v>17</v>
      </c>
      <c r="C35" s="5" t="s">
        <v>23</v>
      </c>
      <c r="D35" s="5" t="s">
        <v>21</v>
      </c>
      <c r="E35" s="5" t="s">
        <v>22</v>
      </c>
      <c r="F35" s="5">
        <v>7</v>
      </c>
      <c r="G35" s="5" t="str">
        <f t="shared" si="0"/>
        <v>No Postularse</v>
      </c>
    </row>
    <row r="36" spans="1:7" x14ac:dyDescent="0.25">
      <c r="A36" s="5" t="s">
        <v>31</v>
      </c>
      <c r="B36" s="5">
        <v>18</v>
      </c>
      <c r="C36" s="5" t="s">
        <v>21</v>
      </c>
      <c r="D36" s="5" t="s">
        <v>21</v>
      </c>
      <c r="E36" s="5" t="s">
        <v>22</v>
      </c>
      <c r="F36" s="5">
        <v>6.4</v>
      </c>
      <c r="G36" s="5" t="str">
        <f t="shared" si="0"/>
        <v>Si Postularse</v>
      </c>
    </row>
    <row r="37" spans="1:7" x14ac:dyDescent="0.25">
      <c r="A37" s="5" t="s">
        <v>32</v>
      </c>
      <c r="B37" s="5">
        <v>11</v>
      </c>
      <c r="C37" s="5" t="s">
        <v>21</v>
      </c>
      <c r="D37" s="5" t="s">
        <v>23</v>
      </c>
      <c r="E37" s="5" t="s">
        <v>22</v>
      </c>
      <c r="F37" s="5">
        <v>4.0999999999999996</v>
      </c>
      <c r="G37" s="5" t="str">
        <f t="shared" si="0"/>
        <v>No Postularse</v>
      </c>
    </row>
    <row r="38" spans="1:7" x14ac:dyDescent="0.25">
      <c r="A38" s="5" t="s">
        <v>33</v>
      </c>
      <c r="B38" s="5">
        <v>18</v>
      </c>
      <c r="C38" s="5" t="s">
        <v>23</v>
      </c>
      <c r="D38" s="5" t="s">
        <v>23</v>
      </c>
      <c r="E38" s="5" t="s">
        <v>24</v>
      </c>
      <c r="F38" s="5">
        <v>6.7</v>
      </c>
      <c r="G38" s="5" t="str">
        <f t="shared" si="0"/>
        <v>No Postularse</v>
      </c>
    </row>
    <row r="39" spans="1:7" x14ac:dyDescent="0.25">
      <c r="A39" s="5" t="s">
        <v>34</v>
      </c>
      <c r="B39" s="5">
        <v>19</v>
      </c>
      <c r="C39" s="5" t="s">
        <v>21</v>
      </c>
      <c r="D39" s="5" t="s">
        <v>21</v>
      </c>
      <c r="E39" s="5" t="s">
        <v>22</v>
      </c>
      <c r="F39" s="5">
        <v>6.1</v>
      </c>
      <c r="G39" s="5" t="str">
        <f t="shared" si="0"/>
        <v>Si Postularse</v>
      </c>
    </row>
    <row r="40" spans="1:7" x14ac:dyDescent="0.25">
      <c r="A40" s="5" t="s">
        <v>35</v>
      </c>
      <c r="B40" s="5">
        <v>17</v>
      </c>
      <c r="C40" s="5" t="s">
        <v>21</v>
      </c>
      <c r="D40" s="5" t="s">
        <v>23</v>
      </c>
      <c r="E40" s="5" t="s">
        <v>22</v>
      </c>
      <c r="F40" s="5">
        <v>7</v>
      </c>
      <c r="G40" s="5" t="str">
        <f t="shared" si="0"/>
        <v>No Postularse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77E18-302A-4717-AB17-26563D8647E5}">
  <dimension ref="A1:G39"/>
  <sheetViews>
    <sheetView showGridLines="0" tabSelected="1" zoomScaleNormal="100" workbookViewId="0">
      <selection activeCell="F24" sqref="F24"/>
    </sheetView>
  </sheetViews>
  <sheetFormatPr baseColWidth="10" defaultRowHeight="15" x14ac:dyDescent="0.25"/>
  <cols>
    <col min="1" max="1" width="16.85546875" customWidth="1"/>
    <col min="2" max="2" width="7.42578125" customWidth="1"/>
    <col min="3" max="3" width="17.28515625" customWidth="1"/>
    <col min="4" max="4" width="15.42578125" customWidth="1"/>
    <col min="5" max="5" width="14.7109375" customWidth="1"/>
    <col min="6" max="6" width="8.28515625" customWidth="1"/>
    <col min="7" max="7" width="13.140625" bestFit="1" customWidth="1"/>
    <col min="8" max="8" width="13.42578125" bestFit="1" customWidth="1"/>
  </cols>
  <sheetData>
    <row r="1" spans="1:7" x14ac:dyDescent="0.25">
      <c r="A1" s="7" t="s">
        <v>16</v>
      </c>
      <c r="B1" s="1"/>
      <c r="C1" s="1"/>
      <c r="D1" s="1"/>
      <c r="E1" s="1"/>
      <c r="F1" s="1"/>
      <c r="G1" s="1"/>
    </row>
    <row r="2" spans="1:7" x14ac:dyDescent="0.25">
      <c r="A2" s="1" t="s">
        <v>53</v>
      </c>
      <c r="B2" s="1"/>
      <c r="C2" s="1"/>
      <c r="D2" s="1"/>
      <c r="E2" s="1"/>
      <c r="F2" s="1"/>
      <c r="G2" s="1"/>
    </row>
    <row r="3" spans="1:7" x14ac:dyDescent="0.25">
      <c r="A3" s="1" t="s">
        <v>58</v>
      </c>
      <c r="B3" s="1"/>
      <c r="C3" s="1"/>
      <c r="D3" s="1"/>
      <c r="E3" s="1"/>
      <c r="F3" s="1"/>
      <c r="G3" s="1"/>
    </row>
    <row r="4" spans="1:7" x14ac:dyDescent="0.25">
      <c r="A4" s="2" t="s">
        <v>59</v>
      </c>
      <c r="B4" s="1"/>
      <c r="C4" s="1"/>
      <c r="D4" s="1"/>
      <c r="E4" s="1"/>
      <c r="F4" s="1"/>
      <c r="G4" s="1"/>
    </row>
    <row r="5" spans="1:7" x14ac:dyDescent="0.25">
      <c r="A5" s="1" t="s">
        <v>60</v>
      </c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6" t="s">
        <v>49</v>
      </c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ht="30" x14ac:dyDescent="0.25">
      <c r="A9" s="8" t="s">
        <v>0</v>
      </c>
      <c r="B9" s="8" t="s">
        <v>17</v>
      </c>
      <c r="C9" s="8" t="s">
        <v>18</v>
      </c>
      <c r="D9" s="8" t="s">
        <v>26</v>
      </c>
      <c r="E9" s="8" t="s">
        <v>19</v>
      </c>
      <c r="F9" s="8" t="s">
        <v>20</v>
      </c>
      <c r="G9" s="8" t="s">
        <v>46</v>
      </c>
    </row>
    <row r="10" spans="1:7" x14ac:dyDescent="0.25">
      <c r="A10" s="5" t="s">
        <v>36</v>
      </c>
      <c r="B10" s="5">
        <v>16</v>
      </c>
      <c r="C10" s="5" t="s">
        <v>21</v>
      </c>
      <c r="D10" s="5" t="s">
        <v>21</v>
      </c>
      <c r="E10" s="5" t="s">
        <v>22</v>
      </c>
      <c r="F10" s="5">
        <v>6</v>
      </c>
      <c r="G10" s="5" t="str">
        <f>IF(AND(B10&gt;15,OR(C10="Aprobado",D10="Aprobado"),E10="Colombiano",F10&gt;=6),"Si Postular","No Postular")</f>
        <v>Si Postular</v>
      </c>
    </row>
    <row r="11" spans="1:7" x14ac:dyDescent="0.25">
      <c r="A11" s="5" t="s">
        <v>37</v>
      </c>
      <c r="B11" s="5">
        <v>20</v>
      </c>
      <c r="C11" s="5" t="s">
        <v>21</v>
      </c>
      <c r="D11" s="5" t="s">
        <v>23</v>
      </c>
      <c r="E11" s="5" t="s">
        <v>24</v>
      </c>
      <c r="F11" s="5">
        <v>6.5</v>
      </c>
      <c r="G11" s="5" t="str">
        <f>IF(AND(B11&gt;15,OR(C11="Aprobado",D11="Aprobado"),E11="Colombiano",F11&gt;=6),"Si Postular","No Postular")</f>
        <v>No Postular</v>
      </c>
    </row>
    <row r="12" spans="1:7" x14ac:dyDescent="0.25">
      <c r="A12" s="5" t="s">
        <v>38</v>
      </c>
      <c r="B12" s="5">
        <v>17</v>
      </c>
      <c r="C12" s="5" t="s">
        <v>23</v>
      </c>
      <c r="D12" s="5" t="s">
        <v>21</v>
      </c>
      <c r="E12" s="5" t="s">
        <v>22</v>
      </c>
      <c r="F12" s="5">
        <v>7</v>
      </c>
      <c r="G12" s="5" t="str">
        <f t="shared" ref="G12:G39" si="0">IF(AND(B12&gt;15,OR(C12="Aprobado",D12="Aprobado"),E12="Colombiano",F12&gt;=6),"Si Postular","No Postular")</f>
        <v>Si Postular</v>
      </c>
    </row>
    <row r="13" spans="1:7" x14ac:dyDescent="0.25">
      <c r="A13" s="5" t="s">
        <v>39</v>
      </c>
      <c r="B13" s="5">
        <v>18</v>
      </c>
      <c r="C13" s="5" t="s">
        <v>21</v>
      </c>
      <c r="D13" s="5" t="s">
        <v>21</v>
      </c>
      <c r="E13" s="5" t="s">
        <v>22</v>
      </c>
      <c r="F13" s="5">
        <v>6.4</v>
      </c>
      <c r="G13" s="5" t="str">
        <f t="shared" si="0"/>
        <v>Si Postular</v>
      </c>
    </row>
    <row r="14" spans="1:7" x14ac:dyDescent="0.25">
      <c r="A14" s="5" t="s">
        <v>40</v>
      </c>
      <c r="B14" s="5">
        <v>11</v>
      </c>
      <c r="C14" s="5" t="s">
        <v>21</v>
      </c>
      <c r="D14" s="5" t="s">
        <v>23</v>
      </c>
      <c r="E14" s="5" t="s">
        <v>22</v>
      </c>
      <c r="F14" s="5">
        <v>4.0999999999999996</v>
      </c>
      <c r="G14" s="5" t="str">
        <f t="shared" si="0"/>
        <v>No Postular</v>
      </c>
    </row>
    <row r="15" spans="1:7" x14ac:dyDescent="0.25">
      <c r="A15" s="5" t="s">
        <v>41</v>
      </c>
      <c r="B15" s="5">
        <v>18</v>
      </c>
      <c r="C15" s="5" t="s">
        <v>23</v>
      </c>
      <c r="D15" s="5" t="s">
        <v>23</v>
      </c>
      <c r="E15" s="5" t="s">
        <v>24</v>
      </c>
      <c r="F15" s="5">
        <v>6.7</v>
      </c>
      <c r="G15" s="5" t="str">
        <f t="shared" si="0"/>
        <v>No Postular</v>
      </c>
    </row>
    <row r="16" spans="1:7" x14ac:dyDescent="0.25">
      <c r="A16" s="5" t="s">
        <v>42</v>
      </c>
      <c r="B16" s="5">
        <v>19</v>
      </c>
      <c r="C16" s="5" t="s">
        <v>21</v>
      </c>
      <c r="D16" s="5" t="s">
        <v>21</v>
      </c>
      <c r="E16" s="5" t="s">
        <v>22</v>
      </c>
      <c r="F16" s="5">
        <v>6.1</v>
      </c>
      <c r="G16" s="5" t="str">
        <f t="shared" si="0"/>
        <v>Si Postular</v>
      </c>
    </row>
    <row r="17" spans="1:7" x14ac:dyDescent="0.25">
      <c r="A17" s="5" t="s">
        <v>9</v>
      </c>
      <c r="B17" s="5">
        <v>17</v>
      </c>
      <c r="C17" s="5" t="s">
        <v>21</v>
      </c>
      <c r="D17" s="5" t="s">
        <v>23</v>
      </c>
      <c r="E17" s="5" t="s">
        <v>22</v>
      </c>
      <c r="F17" s="5">
        <v>7</v>
      </c>
      <c r="G17" s="5" t="str">
        <f t="shared" si="0"/>
        <v>Si Postular</v>
      </c>
    </row>
    <row r="18" spans="1:7" x14ac:dyDescent="0.25">
      <c r="A18" s="5" t="s">
        <v>43</v>
      </c>
      <c r="B18" s="5">
        <v>18</v>
      </c>
      <c r="C18" s="5" t="s">
        <v>21</v>
      </c>
      <c r="D18" s="5" t="s">
        <v>21</v>
      </c>
      <c r="E18" s="5" t="s">
        <v>22</v>
      </c>
      <c r="F18" s="5">
        <v>6.4</v>
      </c>
      <c r="G18" s="5" t="str">
        <f t="shared" si="0"/>
        <v>Si Postular</v>
      </c>
    </row>
    <row r="19" spans="1:7" x14ac:dyDescent="0.25">
      <c r="A19" s="5" t="s">
        <v>44</v>
      </c>
      <c r="B19" s="5">
        <v>11</v>
      </c>
      <c r="C19" s="5" t="s">
        <v>21</v>
      </c>
      <c r="D19" s="5" t="s">
        <v>23</v>
      </c>
      <c r="E19" s="5" t="s">
        <v>22</v>
      </c>
      <c r="F19" s="5">
        <v>4.0999999999999996</v>
      </c>
      <c r="G19" s="5" t="str">
        <f t="shared" si="0"/>
        <v>No Postular</v>
      </c>
    </row>
    <row r="20" spans="1:7" x14ac:dyDescent="0.25">
      <c r="A20" s="5" t="s">
        <v>14</v>
      </c>
      <c r="B20" s="5">
        <v>18</v>
      </c>
      <c r="C20" s="5" t="s">
        <v>23</v>
      </c>
      <c r="D20" s="5" t="s">
        <v>23</v>
      </c>
      <c r="E20" s="5" t="s">
        <v>24</v>
      </c>
      <c r="F20" s="5">
        <v>6.7</v>
      </c>
      <c r="G20" s="5" t="str">
        <f t="shared" si="0"/>
        <v>No Postular</v>
      </c>
    </row>
    <row r="21" spans="1:7" x14ac:dyDescent="0.25">
      <c r="A21" s="5" t="s">
        <v>13</v>
      </c>
      <c r="B21" s="5">
        <v>19</v>
      </c>
      <c r="C21" s="5" t="s">
        <v>21</v>
      </c>
      <c r="D21" s="5" t="s">
        <v>21</v>
      </c>
      <c r="E21" s="5" t="s">
        <v>22</v>
      </c>
      <c r="F21" s="5">
        <v>6.1</v>
      </c>
      <c r="G21" s="5" t="str">
        <f t="shared" si="0"/>
        <v>Si Postular</v>
      </c>
    </row>
    <row r="22" spans="1:7" x14ac:dyDescent="0.25">
      <c r="A22" s="5" t="s">
        <v>12</v>
      </c>
      <c r="B22" s="5">
        <v>16</v>
      </c>
      <c r="C22" s="5" t="s">
        <v>21</v>
      </c>
      <c r="D22" s="5" t="s">
        <v>21</v>
      </c>
      <c r="E22" s="5" t="s">
        <v>22</v>
      </c>
      <c r="F22" s="5">
        <v>6</v>
      </c>
      <c r="G22" s="5" t="str">
        <f t="shared" si="0"/>
        <v>Si Postular</v>
      </c>
    </row>
    <row r="23" spans="1:7" x14ac:dyDescent="0.25">
      <c r="A23" s="5" t="s">
        <v>11</v>
      </c>
      <c r="B23" s="5">
        <v>20</v>
      </c>
      <c r="C23" s="5" t="s">
        <v>21</v>
      </c>
      <c r="D23" s="5" t="s">
        <v>23</v>
      </c>
      <c r="E23" s="5" t="s">
        <v>24</v>
      </c>
      <c r="F23" s="5">
        <v>6.5</v>
      </c>
      <c r="G23" s="5" t="str">
        <f t="shared" si="0"/>
        <v>No Postular</v>
      </c>
    </row>
    <row r="24" spans="1:7" x14ac:dyDescent="0.25">
      <c r="A24" s="5" t="s">
        <v>10</v>
      </c>
      <c r="B24" s="5">
        <v>17</v>
      </c>
      <c r="C24" s="5" t="s">
        <v>23</v>
      </c>
      <c r="D24" s="5" t="s">
        <v>21</v>
      </c>
      <c r="E24" s="5" t="s">
        <v>22</v>
      </c>
      <c r="F24" s="5">
        <v>7</v>
      </c>
      <c r="G24" s="5" t="str">
        <f t="shared" si="0"/>
        <v>Si Postular</v>
      </c>
    </row>
    <row r="25" spans="1:7" x14ac:dyDescent="0.25">
      <c r="A25" s="5" t="s">
        <v>9</v>
      </c>
      <c r="B25" s="5">
        <v>18</v>
      </c>
      <c r="C25" s="5" t="s">
        <v>21</v>
      </c>
      <c r="D25" s="5" t="s">
        <v>21</v>
      </c>
      <c r="E25" s="5" t="s">
        <v>22</v>
      </c>
      <c r="F25" s="5">
        <v>6.4</v>
      </c>
      <c r="G25" s="5" t="str">
        <f t="shared" si="0"/>
        <v>Si Postular</v>
      </c>
    </row>
    <row r="26" spans="1:7" x14ac:dyDescent="0.25">
      <c r="A26" s="5" t="s">
        <v>8</v>
      </c>
      <c r="B26" s="5">
        <v>11</v>
      </c>
      <c r="C26" s="5" t="s">
        <v>21</v>
      </c>
      <c r="D26" s="5" t="s">
        <v>23</v>
      </c>
      <c r="E26" s="5" t="s">
        <v>22</v>
      </c>
      <c r="F26" s="5">
        <v>4.0999999999999996</v>
      </c>
      <c r="G26" s="5" t="str">
        <f t="shared" si="0"/>
        <v>No Postular</v>
      </c>
    </row>
    <row r="27" spans="1:7" x14ac:dyDescent="0.25">
      <c r="A27" s="5" t="s">
        <v>7</v>
      </c>
      <c r="B27" s="5">
        <v>18</v>
      </c>
      <c r="C27" s="5" t="s">
        <v>23</v>
      </c>
      <c r="D27" s="5" t="s">
        <v>23</v>
      </c>
      <c r="E27" s="5" t="s">
        <v>24</v>
      </c>
      <c r="F27" s="5">
        <v>6.7</v>
      </c>
      <c r="G27" s="5" t="str">
        <f t="shared" si="0"/>
        <v>No Postular</v>
      </c>
    </row>
    <row r="28" spans="1:7" x14ac:dyDescent="0.25">
      <c r="A28" s="5" t="s">
        <v>6</v>
      </c>
      <c r="B28" s="5">
        <v>19</v>
      </c>
      <c r="C28" s="5" t="s">
        <v>21</v>
      </c>
      <c r="D28" s="5" t="s">
        <v>21</v>
      </c>
      <c r="E28" s="5" t="s">
        <v>22</v>
      </c>
      <c r="F28" s="5">
        <v>6.1</v>
      </c>
      <c r="G28" s="5" t="str">
        <f t="shared" si="0"/>
        <v>Si Postular</v>
      </c>
    </row>
    <row r="29" spans="1:7" x14ac:dyDescent="0.25">
      <c r="A29" s="5" t="s">
        <v>3</v>
      </c>
      <c r="B29" s="5">
        <v>17</v>
      </c>
      <c r="C29" s="5" t="s">
        <v>21</v>
      </c>
      <c r="D29" s="5" t="s">
        <v>23</v>
      </c>
      <c r="E29" s="5" t="s">
        <v>22</v>
      </c>
      <c r="F29" s="5">
        <v>7</v>
      </c>
      <c r="G29" s="5" t="str">
        <f t="shared" si="0"/>
        <v>Si Postular</v>
      </c>
    </row>
    <row r="30" spans="1:7" x14ac:dyDescent="0.25">
      <c r="A30" s="5" t="s">
        <v>7</v>
      </c>
      <c r="B30" s="5">
        <v>18</v>
      </c>
      <c r="C30" s="5" t="s">
        <v>21</v>
      </c>
      <c r="D30" s="5" t="s">
        <v>21</v>
      </c>
      <c r="E30" s="5" t="s">
        <v>22</v>
      </c>
      <c r="F30" s="5">
        <v>6.4</v>
      </c>
      <c r="G30" s="5" t="str">
        <f t="shared" si="0"/>
        <v>Si Postular</v>
      </c>
    </row>
    <row r="31" spans="1:7" x14ac:dyDescent="0.25">
      <c r="A31" s="5" t="s">
        <v>27</v>
      </c>
      <c r="B31" s="5">
        <v>11</v>
      </c>
      <c r="C31" s="5" t="s">
        <v>21</v>
      </c>
      <c r="D31" s="5" t="s">
        <v>23</v>
      </c>
      <c r="E31" s="5" t="s">
        <v>22</v>
      </c>
      <c r="F31" s="5">
        <v>4.0999999999999996</v>
      </c>
      <c r="G31" s="5" t="str">
        <f t="shared" si="0"/>
        <v>No Postular</v>
      </c>
    </row>
    <row r="32" spans="1:7" x14ac:dyDescent="0.25">
      <c r="A32" s="5" t="s">
        <v>28</v>
      </c>
      <c r="B32" s="5">
        <v>16</v>
      </c>
      <c r="C32" s="5" t="s">
        <v>21</v>
      </c>
      <c r="D32" s="5" t="s">
        <v>21</v>
      </c>
      <c r="E32" s="5" t="s">
        <v>22</v>
      </c>
      <c r="F32" s="5">
        <v>6</v>
      </c>
      <c r="G32" s="5" t="str">
        <f t="shared" si="0"/>
        <v>Si Postular</v>
      </c>
    </row>
    <row r="33" spans="1:7" x14ac:dyDescent="0.25">
      <c r="A33" s="5" t="s">
        <v>29</v>
      </c>
      <c r="B33" s="5">
        <v>20</v>
      </c>
      <c r="C33" s="5" t="s">
        <v>21</v>
      </c>
      <c r="D33" s="5" t="s">
        <v>23</v>
      </c>
      <c r="E33" s="5" t="s">
        <v>24</v>
      </c>
      <c r="F33" s="5">
        <v>6.5</v>
      </c>
      <c r="G33" s="5" t="str">
        <f t="shared" si="0"/>
        <v>No Postular</v>
      </c>
    </row>
    <row r="34" spans="1:7" x14ac:dyDescent="0.25">
      <c r="A34" s="5" t="s">
        <v>30</v>
      </c>
      <c r="B34" s="5">
        <v>17</v>
      </c>
      <c r="C34" s="5" t="s">
        <v>23</v>
      </c>
      <c r="D34" s="5" t="s">
        <v>21</v>
      </c>
      <c r="E34" s="5" t="s">
        <v>22</v>
      </c>
      <c r="F34" s="5">
        <v>7</v>
      </c>
      <c r="G34" s="5" t="str">
        <f t="shared" si="0"/>
        <v>Si Postular</v>
      </c>
    </row>
    <row r="35" spans="1:7" x14ac:dyDescent="0.25">
      <c r="A35" s="5" t="s">
        <v>31</v>
      </c>
      <c r="B35" s="5">
        <v>18</v>
      </c>
      <c r="C35" s="5" t="s">
        <v>21</v>
      </c>
      <c r="D35" s="5" t="s">
        <v>21</v>
      </c>
      <c r="E35" s="5" t="s">
        <v>22</v>
      </c>
      <c r="F35" s="5">
        <v>6.4</v>
      </c>
      <c r="G35" s="5" t="str">
        <f t="shared" si="0"/>
        <v>Si Postular</v>
      </c>
    </row>
    <row r="36" spans="1:7" x14ac:dyDescent="0.25">
      <c r="A36" s="5" t="s">
        <v>32</v>
      </c>
      <c r="B36" s="5">
        <v>11</v>
      </c>
      <c r="C36" s="5" t="s">
        <v>21</v>
      </c>
      <c r="D36" s="5" t="s">
        <v>23</v>
      </c>
      <c r="E36" s="5" t="s">
        <v>22</v>
      </c>
      <c r="F36" s="5">
        <v>4.0999999999999996</v>
      </c>
      <c r="G36" s="5" t="str">
        <f t="shared" si="0"/>
        <v>No Postular</v>
      </c>
    </row>
    <row r="37" spans="1:7" x14ac:dyDescent="0.25">
      <c r="A37" s="5" t="s">
        <v>33</v>
      </c>
      <c r="B37" s="5">
        <v>18</v>
      </c>
      <c r="C37" s="5" t="s">
        <v>23</v>
      </c>
      <c r="D37" s="5" t="s">
        <v>23</v>
      </c>
      <c r="E37" s="5" t="s">
        <v>24</v>
      </c>
      <c r="F37" s="5">
        <v>6.7</v>
      </c>
      <c r="G37" s="5" t="str">
        <f t="shared" si="0"/>
        <v>No Postular</v>
      </c>
    </row>
    <row r="38" spans="1:7" x14ac:dyDescent="0.25">
      <c r="A38" s="5" t="s">
        <v>34</v>
      </c>
      <c r="B38" s="5">
        <v>19</v>
      </c>
      <c r="C38" s="5" t="s">
        <v>21</v>
      </c>
      <c r="D38" s="5" t="s">
        <v>21</v>
      </c>
      <c r="E38" s="5" t="s">
        <v>22</v>
      </c>
      <c r="F38" s="5">
        <v>6.1</v>
      </c>
      <c r="G38" s="5" t="str">
        <f t="shared" si="0"/>
        <v>Si Postular</v>
      </c>
    </row>
    <row r="39" spans="1:7" x14ac:dyDescent="0.25">
      <c r="A39" s="5" t="s">
        <v>35</v>
      </c>
      <c r="B39" s="5">
        <v>17</v>
      </c>
      <c r="C39" s="5" t="s">
        <v>21</v>
      </c>
      <c r="D39" s="5" t="s">
        <v>23</v>
      </c>
      <c r="E39" s="5" t="s">
        <v>22</v>
      </c>
      <c r="F39" s="5">
        <v>7</v>
      </c>
      <c r="G39" s="5" t="str">
        <f t="shared" si="0"/>
        <v>Si Postular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Función O</vt:lpstr>
      <vt:lpstr>Función Y</vt:lpstr>
      <vt:lpstr>Función Y-O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Henao</dc:creator>
  <cp:lastModifiedBy>Jhon Raul Perez Munoz</cp:lastModifiedBy>
  <dcterms:created xsi:type="dcterms:W3CDTF">2017-08-30T01:48:17Z</dcterms:created>
  <dcterms:modified xsi:type="dcterms:W3CDTF">2022-02-21T16:24:29Z</dcterms:modified>
</cp:coreProperties>
</file>