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13_ncr:1_{0DF2F86A-2779-4E19-B054-8026F637A22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Ejemplo 3" sheetId="22" r:id="rId1"/>
  </sheets>
  <definedNames>
    <definedName name="__f" hidden="1">3</definedName>
    <definedName name="_f" hidden="1">3</definedName>
    <definedName name="_xlnm._FilterDatabase" localSheetId="0" hidden="1">'Ejemplo 3'!$C$3:$F$22</definedName>
    <definedName name="anscount" hidden="1">2</definedName>
    <definedName name="dfsdfdsf" localSheetId="0" hidden="1">#REF!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  <definedName name="sgsdg" localSheetId="0" hidden="1">#REF!</definedName>
    <definedName name="sgsdg" hidden="1">#REF!</definedName>
    <definedName name="solver" localSheetId="0" hidden="1">#REF!</definedName>
    <definedName name="solver" hidden="1">#REF!</definedName>
    <definedName name="solver_drv" hidden="1">1</definedName>
    <definedName name="solver_est" hidden="1">1</definedName>
    <definedName name="solver_itr" hidden="1">100</definedName>
    <definedName name="solver_lhs4" localSheetId="0" hidden="1">#REF!</definedName>
    <definedName name="solver_lhs4" hidden="1">#REF!</definedName>
    <definedName name="solver_lhs5" localSheetId="0" hidden="1">#REF!</definedName>
    <definedName name="solver_lhs5" hidden="1">#REF!</definedName>
    <definedName name="solver_lhs6" localSheetId="0" hidden="1">#REF!</definedName>
    <definedName name="solver_lhs6" hidden="1">#REF!</definedName>
    <definedName name="solver_lhs7" localSheetId="0" hidden="1">#REF!</definedName>
    <definedName name="solver_lhs7" hidden="1">#REF!</definedName>
    <definedName name="solver_lhs8" localSheetId="0" hidden="1">#REF!</definedName>
    <definedName name="solver_lhs8" hidden="1">#REF!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  <definedName name="solver8" localSheetId="0" hidden="1">#REF!</definedName>
    <definedName name="solver8" hidden="1">#REF!</definedName>
    <definedName name="ssdfdf" localSheetId="0" hidden="1">#REF!</definedName>
    <definedName name="ssdfdf" hidden="1">#REF!</definedName>
    <definedName name="valid" localSheetId="0" hidden="1">#REF!</definedName>
    <definedName name="valid" hidden="1">#REF!</definedName>
    <definedName name="yg" localSheetId="0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2" l="1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3" i="22"/>
</calcChain>
</file>

<file path=xl/sharedStrings.xml><?xml version="1.0" encoding="utf-8"?>
<sst xmlns="http://schemas.openxmlformats.org/spreadsheetml/2006/main" count="28" uniqueCount="28">
  <si>
    <t>Nombre</t>
  </si>
  <si>
    <t>Estatura</t>
  </si>
  <si>
    <t>Peso</t>
  </si>
  <si>
    <t>IMC</t>
  </si>
  <si>
    <t>Clasificación BUSCARV</t>
  </si>
  <si>
    <t>Clasificación BUSCAR</t>
  </si>
  <si>
    <t> Clasificación</t>
  </si>
  <si>
    <t>Juliana</t>
  </si>
  <si>
    <t> Peso bajo</t>
  </si>
  <si>
    <t>Carlos</t>
  </si>
  <si>
    <t> Sobrepeso</t>
  </si>
  <si>
    <t> Normal</t>
  </si>
  <si>
    <t>Carolina</t>
  </si>
  <si>
    <t>Martín</t>
  </si>
  <si>
    <t> Obesidad</t>
  </si>
  <si>
    <t>Erica</t>
  </si>
  <si>
    <t>Marcos</t>
  </si>
  <si>
    <t>Camila</t>
  </si>
  <si>
    <t>Esteban</t>
  </si>
  <si>
    <t>Gloria</t>
  </si>
  <si>
    <t>José</t>
  </si>
  <si>
    <t>Estefanía</t>
  </si>
  <si>
    <t xml:space="preserve">Julian </t>
  </si>
  <si>
    <t>Pablo</t>
  </si>
  <si>
    <t>Maria</t>
  </si>
  <si>
    <t>Natalia</t>
  </si>
  <si>
    <t>Leidy</t>
  </si>
  <si>
    <r>
      <t>Índice de Masa Corporal (IMC = Peso/Estatura</t>
    </r>
    <r>
      <rPr>
        <b/>
        <vertAlign val="superscript"/>
        <sz val="9"/>
        <color theme="0"/>
        <rFont val="Segoe UI"/>
        <family val="2"/>
      </rPr>
      <t>2</t>
    </r>
    <r>
      <rPr>
        <b/>
        <sz val="9"/>
        <color theme="0"/>
        <rFont val="Sego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</si>
</sst>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Segoe UI"/>
      <family val="2"/>
    </font>
    <font>
      <sz val="9"/>
      <color theme="1"/>
      <name val="Segoe UI"/>
      <family val="2"/>
    </font>
    <font>
      <sz val="11"/>
      <color theme="3"/>
      <name val="Calibri Light"/>
      <family val="1"/>
      <scheme val="major"/>
    </font>
    <font>
      <b/>
      <vertAlign val="superscript"/>
      <sz val="9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5" fillId="0" borderId="0">
      <alignment horizontal="left" vertical="center" indent="2"/>
    </xf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</cellXfs>
  <cellStyles count="4">
    <cellStyle name="Meses" xfId="3" xr:uid="{6EA565C8-1E83-461A-8693-AA678B25CAE0}"/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334C-5163-4BCF-8FF6-AC1B96F83ADB}">
  <dimension ref="B2:J18"/>
  <sheetViews>
    <sheetView showGridLines="0" tabSelected="1"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8.5703125" bestFit="1" customWidth="1"/>
    <col min="3" max="3" width="7.7109375" bestFit="1" customWidth="1"/>
    <col min="4" max="4" width="4.85546875" bestFit="1" customWidth="1"/>
    <col min="5" max="5" width="12" bestFit="1" customWidth="1"/>
    <col min="6" max="6" width="13.42578125" customWidth="1"/>
    <col min="7" max="7" width="14.7109375" customWidth="1"/>
    <col min="8" max="8" width="6.7109375" bestFit="1" customWidth="1"/>
    <col min="9" max="9" width="20.42578125" customWidth="1"/>
    <col min="10" max="10" width="11" bestFit="1" customWidth="1"/>
    <col min="11" max="11" width="15.42578125" customWidth="1"/>
    <col min="12" max="12" width="9" customWidth="1"/>
  </cols>
  <sheetData>
    <row r="2" spans="2:10" ht="26.2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27</v>
      </c>
      <c r="J2" s="1" t="s">
        <v>6</v>
      </c>
    </row>
    <row r="3" spans="2:10" x14ac:dyDescent="0.25">
      <c r="B3" s="3" t="s">
        <v>7</v>
      </c>
      <c r="C3" s="3">
        <v>1.9300000000000002</v>
      </c>
      <c r="D3" s="3">
        <v>60</v>
      </c>
      <c r="E3" s="2">
        <f>D3/POWER(C3,2)</f>
        <v>16.107814974898652</v>
      </c>
      <c r="F3" s="3" t="str">
        <f>VLOOKUP(E3,$I$2:J6,2,TRUE)</f>
        <v> Peso bajo</v>
      </c>
      <c r="G3" s="3" t="str">
        <f>LOOKUP(E3,$I$2:$J$6)</f>
        <v> Peso bajo</v>
      </c>
      <c r="I3" s="4">
        <v>0</v>
      </c>
      <c r="J3" s="3" t="s">
        <v>8</v>
      </c>
    </row>
    <row r="4" spans="2:10" x14ac:dyDescent="0.25">
      <c r="B4" s="3" t="s">
        <v>9</v>
      </c>
      <c r="C4" s="3">
        <v>1.52</v>
      </c>
      <c r="D4" s="3">
        <v>60</v>
      </c>
      <c r="E4" s="2">
        <f t="shared" ref="E4:E18" si="0">D4/POWER(C4,2)</f>
        <v>25.969529085872576</v>
      </c>
      <c r="F4" s="3" t="str">
        <f>VLOOKUP(E4,$I$2:J7,2,TRUE)</f>
        <v> Sobrepeso</v>
      </c>
      <c r="G4" s="3" t="str">
        <f t="shared" ref="G4:G18" si="1">LOOKUP(E4,$I$2:$J$6)</f>
        <v> Sobrepeso</v>
      </c>
      <c r="I4" s="4">
        <v>18</v>
      </c>
      <c r="J4" s="3" t="s">
        <v>11</v>
      </c>
    </row>
    <row r="5" spans="2:10" x14ac:dyDescent="0.25">
      <c r="B5" s="3" t="s">
        <v>12</v>
      </c>
      <c r="C5" s="3">
        <v>1.98</v>
      </c>
      <c r="D5" s="3">
        <v>51</v>
      </c>
      <c r="E5" s="2">
        <f t="shared" si="0"/>
        <v>13.008876645240282</v>
      </c>
      <c r="F5" s="3" t="str">
        <f>VLOOKUP(E5,$I$2:J8,2,TRUE)</f>
        <v> Peso bajo</v>
      </c>
      <c r="G5" s="3" t="str">
        <f t="shared" si="1"/>
        <v> Peso bajo</v>
      </c>
      <c r="I5" s="4">
        <v>25</v>
      </c>
      <c r="J5" s="3" t="s">
        <v>10</v>
      </c>
    </row>
    <row r="6" spans="2:10" x14ac:dyDescent="0.25">
      <c r="B6" s="3" t="s">
        <v>13</v>
      </c>
      <c r="C6" s="3">
        <v>1.62</v>
      </c>
      <c r="D6" s="3">
        <v>64</v>
      </c>
      <c r="E6" s="2">
        <f t="shared" si="0"/>
        <v>24.386526444139609</v>
      </c>
      <c r="F6" s="3" t="str">
        <f>VLOOKUP(E6,$I$2:J9,2,TRUE)</f>
        <v> Normal</v>
      </c>
      <c r="G6" s="3" t="str">
        <f t="shared" si="1"/>
        <v> Normal</v>
      </c>
      <c r="I6" s="4">
        <v>27</v>
      </c>
      <c r="J6" s="3" t="s">
        <v>14</v>
      </c>
    </row>
    <row r="7" spans="2:10" x14ac:dyDescent="0.25">
      <c r="B7" s="3" t="s">
        <v>15</v>
      </c>
      <c r="C7" s="3">
        <v>1.72</v>
      </c>
      <c r="D7" s="3">
        <v>63</v>
      </c>
      <c r="E7" s="2">
        <f t="shared" si="0"/>
        <v>21.295294753921041</v>
      </c>
      <c r="F7" s="3" t="str">
        <f>VLOOKUP(E7,$I$2:J10,2,TRUE)</f>
        <v> Normal</v>
      </c>
      <c r="G7" s="3" t="str">
        <f t="shared" si="1"/>
        <v> Normal</v>
      </c>
    </row>
    <row r="8" spans="2:10" x14ac:dyDescent="0.25">
      <c r="B8" s="3" t="s">
        <v>16</v>
      </c>
      <c r="C8" s="3">
        <v>1.52</v>
      </c>
      <c r="D8" s="3">
        <v>62</v>
      </c>
      <c r="E8" s="2">
        <f t="shared" si="0"/>
        <v>26.835180055401661</v>
      </c>
      <c r="F8" s="3" t="str">
        <f>VLOOKUP(E8,$I$2:J11,2,TRUE)</f>
        <v> Sobrepeso</v>
      </c>
      <c r="G8" s="3" t="str">
        <f t="shared" si="1"/>
        <v> Sobrepeso</v>
      </c>
    </row>
    <row r="9" spans="2:10" x14ac:dyDescent="0.25">
      <c r="B9" s="3" t="s">
        <v>17</v>
      </c>
      <c r="C9" s="3">
        <v>1.6099999999999999</v>
      </c>
      <c r="D9" s="3">
        <v>68</v>
      </c>
      <c r="E9" s="2">
        <f t="shared" si="0"/>
        <v>26.233555804174227</v>
      </c>
      <c r="F9" s="3" t="str">
        <f>VLOOKUP(E9,$I$2:J12,2,TRUE)</f>
        <v> Sobrepeso</v>
      </c>
      <c r="G9" s="3" t="str">
        <f t="shared" si="1"/>
        <v> Sobrepeso</v>
      </c>
    </row>
    <row r="10" spans="2:10" x14ac:dyDescent="0.25">
      <c r="B10" s="3" t="s">
        <v>18</v>
      </c>
      <c r="C10" s="3">
        <v>1.5</v>
      </c>
      <c r="D10" s="3">
        <v>50</v>
      </c>
      <c r="E10" s="2">
        <f t="shared" si="0"/>
        <v>22.222222222222221</v>
      </c>
      <c r="F10" s="3" t="str">
        <f>VLOOKUP(E10,$I$2:J13,2,TRUE)</f>
        <v> Normal</v>
      </c>
      <c r="G10" s="3" t="str">
        <f t="shared" si="1"/>
        <v> Normal</v>
      </c>
    </row>
    <row r="11" spans="2:10" x14ac:dyDescent="0.25">
      <c r="B11" s="3" t="s">
        <v>19</v>
      </c>
      <c r="C11" s="3">
        <v>1.8</v>
      </c>
      <c r="D11" s="3">
        <v>65</v>
      </c>
      <c r="E11" s="2">
        <f t="shared" si="0"/>
        <v>20.061728395061728</v>
      </c>
      <c r="F11" s="3" t="str">
        <f>VLOOKUP(E11,$I$2:J14,2,TRUE)</f>
        <v> Normal</v>
      </c>
      <c r="G11" s="3" t="str">
        <f t="shared" si="1"/>
        <v> Normal</v>
      </c>
    </row>
    <row r="12" spans="2:10" x14ac:dyDescent="0.25">
      <c r="B12" s="3" t="s">
        <v>20</v>
      </c>
      <c r="C12" s="3">
        <v>1.63</v>
      </c>
      <c r="D12" s="3">
        <v>62</v>
      </c>
      <c r="E12" s="2">
        <f t="shared" si="0"/>
        <v>23.335466144755166</v>
      </c>
      <c r="F12" s="3" t="str">
        <f>VLOOKUP(E12,$I$2:J15,2,TRUE)</f>
        <v> Normal</v>
      </c>
      <c r="G12" s="3" t="str">
        <f t="shared" si="1"/>
        <v> Normal</v>
      </c>
    </row>
    <row r="13" spans="2:10" x14ac:dyDescent="0.25">
      <c r="B13" s="3" t="s">
        <v>21</v>
      </c>
      <c r="C13" s="3">
        <v>1.56</v>
      </c>
      <c r="D13" s="3">
        <v>74</v>
      </c>
      <c r="E13" s="2">
        <f t="shared" si="0"/>
        <v>30.407626561472714</v>
      </c>
      <c r="F13" s="3" t="str">
        <f>VLOOKUP(E13,$I$2:J16,2,TRUE)</f>
        <v> Obesidad</v>
      </c>
      <c r="G13" s="3" t="str">
        <f t="shared" si="1"/>
        <v> Obesidad</v>
      </c>
    </row>
    <row r="14" spans="2:10" x14ac:dyDescent="0.25">
      <c r="B14" s="3" t="s">
        <v>22</v>
      </c>
      <c r="C14" s="3">
        <v>1.79</v>
      </c>
      <c r="D14" s="3">
        <v>68</v>
      </c>
      <c r="E14" s="2">
        <f t="shared" si="0"/>
        <v>21.222808276895229</v>
      </c>
      <c r="F14" s="3" t="str">
        <f>VLOOKUP(E14,$I$2:J17,2,TRUE)</f>
        <v> Normal</v>
      </c>
      <c r="G14" s="3" t="str">
        <f t="shared" si="1"/>
        <v> Normal</v>
      </c>
    </row>
    <row r="15" spans="2:10" x14ac:dyDescent="0.25">
      <c r="B15" s="3" t="s">
        <v>23</v>
      </c>
      <c r="C15" s="3">
        <v>1.65</v>
      </c>
      <c r="D15" s="3">
        <v>65</v>
      </c>
      <c r="E15" s="2">
        <f t="shared" si="0"/>
        <v>23.875114784205696</v>
      </c>
      <c r="F15" s="3" t="str">
        <f>VLOOKUP(E15,$I$2:J18,2,TRUE)</f>
        <v> Normal</v>
      </c>
      <c r="G15" s="3" t="str">
        <f t="shared" si="1"/>
        <v> Normal</v>
      </c>
    </row>
    <row r="16" spans="2:10" x14ac:dyDescent="0.25">
      <c r="B16" s="3" t="s">
        <v>24</v>
      </c>
      <c r="C16" s="3">
        <v>1.8399999999999999</v>
      </c>
      <c r="D16" s="3">
        <v>64</v>
      </c>
      <c r="E16" s="2">
        <f t="shared" si="0"/>
        <v>18.903591682419663</v>
      </c>
      <c r="F16" s="3" t="str">
        <f>VLOOKUP(E16,$I$2:J19,2,TRUE)</f>
        <v> Normal</v>
      </c>
      <c r="G16" s="3" t="str">
        <f t="shared" si="1"/>
        <v> Normal</v>
      </c>
    </row>
    <row r="17" spans="2:7" x14ac:dyDescent="0.25">
      <c r="B17" s="3" t="s">
        <v>25</v>
      </c>
      <c r="C17" s="3">
        <v>1.54</v>
      </c>
      <c r="D17" s="3">
        <v>71</v>
      </c>
      <c r="E17" s="2">
        <f t="shared" si="0"/>
        <v>29.937594872659808</v>
      </c>
      <c r="F17" s="3" t="str">
        <f>VLOOKUP(E17,$I$2:J20,2,TRUE)</f>
        <v> Obesidad</v>
      </c>
      <c r="G17" s="3" t="str">
        <f t="shared" si="1"/>
        <v> Obesidad</v>
      </c>
    </row>
    <row r="18" spans="2:7" x14ac:dyDescent="0.25">
      <c r="B18" s="3" t="s">
        <v>26</v>
      </c>
      <c r="C18" s="3">
        <v>1.71</v>
      </c>
      <c r="D18" s="3">
        <v>55</v>
      </c>
      <c r="E18" s="2">
        <f t="shared" si="0"/>
        <v>18.809206251496189</v>
      </c>
      <c r="F18" s="3" t="str">
        <f>VLOOKUP(E18,$I$2:J21,2,TRUE)</f>
        <v> Normal</v>
      </c>
      <c r="G18" s="3" t="str">
        <f t="shared" si="1"/>
        <v> Normal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Henao</dc:creator>
  <cp:lastModifiedBy>Jhon Raul Perez Munoz</cp:lastModifiedBy>
  <dcterms:created xsi:type="dcterms:W3CDTF">2017-08-30T01:48:17Z</dcterms:created>
  <dcterms:modified xsi:type="dcterms:W3CDTF">2022-02-21T19:51:06Z</dcterms:modified>
</cp:coreProperties>
</file>