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EscuelaDeAnalistas\Excel-Esumer\"/>
    </mc:Choice>
  </mc:AlternateContent>
  <xr:revisionPtr revIDLastSave="0" documentId="8_{0AB9E91C-F907-4496-870E-C6FAD514949F}" xr6:coauthVersionLast="45" xr6:coauthVersionMax="45" xr10:uidLastSave="{00000000-0000-0000-0000-000000000000}"/>
  <bookViews>
    <workbookView xWindow="-120" yWindow="-120" windowWidth="24240" windowHeight="13140" xr2:uid="{E8E71B9F-BE05-47F0-9E3D-6CB71851294B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C3" i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</calcChain>
</file>

<file path=xl/sharedStrings.xml><?xml version="1.0" encoding="utf-8"?>
<sst xmlns="http://schemas.openxmlformats.org/spreadsheetml/2006/main" count="24" uniqueCount="18">
  <si>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</si>
  <si>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</si>
  <si>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</si>
  <si>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</si>
  <si>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</si>
  <si>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</si>
  <si>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</si>
  <si>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</si>
  <si>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</si>
  <si>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</si>
  <si>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</si>
  <si>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</si>
  <si>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Colombia</t>
  </si>
  <si>
    <t>Mexico</t>
  </si>
  <si>
    <t>Ecuador</t>
  </si>
  <si>
    <t>Panama</t>
  </si>
  <si>
    <t>0104 Proveedor 1</t>
  </si>
  <si>
    <t>0104 Proveedor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</si>
</sst>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4%20Proveedor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104%20Proveedor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2"/>
    </sheetNames>
    <sheetDataSet>
      <sheetData sheetId="0">
        <row r="2">
          <cell r="B2">
            <v>65361200</v>
          </cell>
          <cell r="C2">
            <v>60430400</v>
          </cell>
          <cell r="D2">
            <v>34040000</v>
          </cell>
          <cell r="E2">
            <v>0</v>
          </cell>
          <cell r="F2">
            <v>26687438.239999998</v>
          </cell>
          <cell r="G2">
            <v>2325600</v>
          </cell>
          <cell r="H2">
            <v>10920500</v>
          </cell>
          <cell r="I2">
            <v>12002000</v>
          </cell>
          <cell r="J2">
            <v>41176500</v>
          </cell>
          <cell r="K2">
            <v>40522000</v>
          </cell>
          <cell r="L2">
            <v>11498400</v>
          </cell>
          <cell r="M2">
            <v>17769000</v>
          </cell>
        </row>
        <row r="3">
          <cell r="B3">
            <v>1611000</v>
          </cell>
          <cell r="C3">
            <v>4788000</v>
          </cell>
          <cell r="D3">
            <v>4833000</v>
          </cell>
          <cell r="E3">
            <v>1611000</v>
          </cell>
          <cell r="F3">
            <v>4833000</v>
          </cell>
          <cell r="G3">
            <v>4833000</v>
          </cell>
          <cell r="H3">
            <v>1611000</v>
          </cell>
          <cell r="I3">
            <v>6444000</v>
          </cell>
          <cell r="J3">
            <v>3222000</v>
          </cell>
          <cell r="K3">
            <v>6444000</v>
          </cell>
          <cell r="L3">
            <v>4833000</v>
          </cell>
          <cell r="M3">
            <v>4833000</v>
          </cell>
        </row>
        <row r="4">
          <cell r="B4">
            <v>10900000</v>
          </cell>
          <cell r="C4">
            <v>4500000</v>
          </cell>
          <cell r="D4">
            <v>0</v>
          </cell>
          <cell r="E4">
            <v>2250000</v>
          </cell>
          <cell r="F4">
            <v>16439940</v>
          </cell>
          <cell r="G4">
            <v>16238540</v>
          </cell>
          <cell r="H4">
            <v>56396129.599999994</v>
          </cell>
          <cell r="I4">
            <v>16804400</v>
          </cell>
          <cell r="J4">
            <v>22330000</v>
          </cell>
          <cell r="K4">
            <v>19406000</v>
          </cell>
          <cell r="L4">
            <v>10564300</v>
          </cell>
          <cell r="M4">
            <v>22829600</v>
          </cell>
        </row>
        <row r="5">
          <cell r="B5">
            <v>15301162</v>
          </cell>
          <cell r="C5">
            <v>14369500</v>
          </cell>
          <cell r="D5">
            <v>6429434</v>
          </cell>
          <cell r="E5">
            <v>7265975</v>
          </cell>
          <cell r="F5">
            <v>4936058</v>
          </cell>
          <cell r="G5">
            <v>2327539</v>
          </cell>
          <cell r="H5">
            <v>3319023</v>
          </cell>
          <cell r="I5">
            <v>1970043</v>
          </cell>
          <cell r="J5">
            <v>12319784</v>
          </cell>
          <cell r="K5">
            <v>7778045</v>
          </cell>
          <cell r="L5">
            <v>13898233</v>
          </cell>
          <cell r="M5">
            <v>15442585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1"/>
    </sheetNames>
    <sheetDataSet>
      <sheetData sheetId="0">
        <row r="2">
          <cell r="B2">
            <v>1745000</v>
          </cell>
          <cell r="C2">
            <v>693000</v>
          </cell>
          <cell r="D2">
            <v>1138700</v>
          </cell>
          <cell r="E2">
            <v>12136000</v>
          </cell>
          <cell r="F2">
            <v>1850900</v>
          </cell>
          <cell r="G2">
            <v>1827900</v>
          </cell>
          <cell r="H2">
            <v>0</v>
          </cell>
          <cell r="I2">
            <v>1768000</v>
          </cell>
          <cell r="J2">
            <v>3533400</v>
          </cell>
          <cell r="K2">
            <v>1705500</v>
          </cell>
          <cell r="L2">
            <v>693000</v>
          </cell>
          <cell r="M2">
            <v>2211750</v>
          </cell>
        </row>
        <row r="3">
          <cell r="B3">
            <v>26572812</v>
          </cell>
          <cell r="C3">
            <v>14855314</v>
          </cell>
          <cell r="D3">
            <v>27415680</v>
          </cell>
          <cell r="E3">
            <v>25005647</v>
          </cell>
          <cell r="F3">
            <v>15318642</v>
          </cell>
          <cell r="G3">
            <v>21297740</v>
          </cell>
          <cell r="H3">
            <v>28178560</v>
          </cell>
          <cell r="I3">
            <v>14441118</v>
          </cell>
          <cell r="J3">
            <v>24846818</v>
          </cell>
          <cell r="K3">
            <v>24863403</v>
          </cell>
          <cell r="L3">
            <v>42794504</v>
          </cell>
          <cell r="M3">
            <v>34076994</v>
          </cell>
        </row>
        <row r="4">
          <cell r="B4">
            <v>8475000</v>
          </cell>
          <cell r="C4">
            <v>3150000</v>
          </cell>
          <cell r="D4">
            <v>5900000</v>
          </cell>
          <cell r="E4">
            <v>1175000</v>
          </cell>
          <cell r="F4">
            <v>1175000</v>
          </cell>
          <cell r="G4">
            <v>1175000</v>
          </cell>
          <cell r="H4">
            <v>2700000</v>
          </cell>
          <cell r="I4">
            <v>14153000</v>
          </cell>
          <cell r="J4">
            <v>11732500</v>
          </cell>
          <cell r="K4">
            <v>4325000</v>
          </cell>
          <cell r="L4">
            <v>10215000</v>
          </cell>
          <cell r="M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3663947.1999999997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0104%20Proveedor%202.xlsx" TargetMode="External"/><Relationship Id="rId2" Type="http://schemas.openxmlformats.org/officeDocument/2006/relationships/externalLinkPath" Target="0104%20Proveedor%201.xlsx" TargetMode="External"/><Relationship Id="rId1" Type="http://schemas.openxmlformats.org/officeDocument/2006/relationships/externalLinkPath" Target="0104%20Proveedor%201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7708-3217-48AB-9ED8-349EC9F977BB}">
  <dimension ref="A1:N13"/>
  <sheetViews>
    <sheetView tabSelected="1" workbookViewId="0">
      <selection activeCell="B13" sqref="B13"/>
    </sheetView>
  </sheetViews>
  <sheetFormatPr baseColWidth="10" defaultRowHeight="15" outlineLevelRow="1" x14ac:dyDescent="0.25"/>
  <cols>
    <col min="1" max="1" width="2.85546875" customWidth="1"/>
    <col min="2" max="2" width="16.28515625" bestFit="1" customWidth="1"/>
  </cols>
  <sheetData>
    <row r="1" spans="1:14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outlineLevel="1" x14ac:dyDescent="0.25">
      <c r="B2" t="s">
        <v>16</v>
      </c>
      <c r="C2" s="1">
        <f>[2]Prov1!$B$2</f>
        <v>1745000</v>
      </c>
      <c r="D2" s="1">
        <f>[2]Prov1!$C$2</f>
        <v>693000</v>
      </c>
      <c r="E2" s="1">
        <f>[2]Prov1!$D$2</f>
        <v>1138700</v>
      </c>
      <c r="F2" s="1">
        <f>[2]Prov1!$E$2</f>
        <v>12136000</v>
      </c>
      <c r="G2" s="1">
        <f>[2]Prov1!$F$2</f>
        <v>1850900</v>
      </c>
      <c r="H2" s="1">
        <f>[2]Prov1!$G$2</f>
        <v>1827900</v>
      </c>
      <c r="I2" s="1">
        <f>[2]Prov1!$H$2</f>
        <v>0</v>
      </c>
      <c r="J2" s="1">
        <f>[2]Prov1!$I$2</f>
        <v>1768000</v>
      </c>
      <c r="K2" s="1">
        <f>[2]Prov1!$J$2</f>
        <v>3533400</v>
      </c>
      <c r="L2" s="1">
        <f>[2]Prov1!$K$2</f>
        <v>1705500</v>
      </c>
      <c r="M2" s="1">
        <f>[2]Prov1!$L$2</f>
        <v>693000</v>
      </c>
      <c r="N2" s="1">
        <f>[2]Prov1!$M$2</f>
        <v>2211750</v>
      </c>
    </row>
    <row r="3" spans="1:14" outlineLevel="1" collapsed="1" x14ac:dyDescent="0.25">
      <c r="B3" t="s">
        <v>17</v>
      </c>
      <c r="C3" s="1">
        <f>[1]Prov2!$B$5</f>
        <v>15301162</v>
      </c>
      <c r="D3" s="1">
        <f>[1]Prov2!$C$5</f>
        <v>14369500</v>
      </c>
      <c r="E3" s="1">
        <f>[1]Prov2!$D$5</f>
        <v>6429434</v>
      </c>
      <c r="F3" s="1">
        <f>[1]Prov2!$E$5</f>
        <v>7265975</v>
      </c>
      <c r="G3" s="1">
        <f>[1]Prov2!$F$5</f>
        <v>4936058</v>
      </c>
      <c r="H3" s="1">
        <f>[1]Prov2!$G$5</f>
        <v>2327539</v>
      </c>
      <c r="I3" s="1">
        <f>[1]Prov2!$H$5</f>
        <v>3319023</v>
      </c>
      <c r="J3" s="1">
        <f>[1]Prov2!$I$5</f>
        <v>1970043</v>
      </c>
      <c r="K3" s="1">
        <f>[1]Prov2!$J$5</f>
        <v>12319784</v>
      </c>
      <c r="L3" s="1">
        <f>[1]Prov2!$K$5</f>
        <v>7778045</v>
      </c>
      <c r="M3" s="1">
        <f>[1]Prov2!$L$5</f>
        <v>13898233</v>
      </c>
      <c r="N3" s="1">
        <f>[1]Prov2!$M$5</f>
        <v>15442585</v>
      </c>
    </row>
    <row r="4" spans="1:14" x14ac:dyDescent="0.25">
      <c r="A4" t="s">
        <v>12</v>
      </c>
      <c r="C4" s="1">
        <f>SUM(C2:C3)</f>
        <v>17046162</v>
      </c>
      <c r="D4" s="1">
        <f>SUM(D2:D3)</f>
        <v>15062500</v>
      </c>
      <c r="E4" s="1">
        <f>SUM(E2:E3)</f>
        <v>7568134</v>
      </c>
      <c r="F4" s="1">
        <f>SUM(F2:F3)</f>
        <v>19401975</v>
      </c>
      <c r="G4" s="1">
        <f>SUM(G2:G3)</f>
        <v>6786958</v>
      </c>
      <c r="H4" s="1">
        <f>SUM(H2:H3)</f>
        <v>4155439</v>
      </c>
      <c r="I4" s="1">
        <f>SUM(I2:I3)</f>
        <v>3319023</v>
      </c>
      <c r="J4" s="1">
        <f>SUM(J2:J3)</f>
        <v>3738043</v>
      </c>
      <c r="K4" s="1">
        <f>SUM(K2:K3)</f>
        <v>15853184</v>
      </c>
      <c r="L4" s="1">
        <f>SUM(L2:L3)</f>
        <v>9483545</v>
      </c>
      <c r="M4" s="1">
        <f>SUM(M2:M3)</f>
        <v>14591233</v>
      </c>
      <c r="N4" s="1">
        <f>SUM(N2:N3)</f>
        <v>17654335</v>
      </c>
    </row>
    <row r="5" spans="1:14" outlineLevel="1" x14ac:dyDescent="0.25">
      <c r="B5" t="s">
        <v>16</v>
      </c>
      <c r="C5" s="1">
        <f>[2]Prov1!$B$3</f>
        <v>26572812</v>
      </c>
      <c r="D5" s="1">
        <f>[2]Prov1!$C$3</f>
        <v>14855314</v>
      </c>
      <c r="E5" s="1">
        <f>[2]Prov1!$D$3</f>
        <v>27415680</v>
      </c>
      <c r="F5" s="1">
        <f>[2]Prov1!$E$3</f>
        <v>25005647</v>
      </c>
      <c r="G5" s="1">
        <f>[2]Prov1!$F$3</f>
        <v>15318642</v>
      </c>
      <c r="H5" s="1">
        <f>[2]Prov1!$G$3</f>
        <v>21297740</v>
      </c>
      <c r="I5" s="1">
        <f>[2]Prov1!$H$3</f>
        <v>28178560</v>
      </c>
      <c r="J5" s="1">
        <f>[2]Prov1!$I$3</f>
        <v>14441118</v>
      </c>
      <c r="K5" s="1">
        <f>[2]Prov1!$J$3</f>
        <v>24846818</v>
      </c>
      <c r="L5" s="1">
        <f>[2]Prov1!$K$3</f>
        <v>24863403</v>
      </c>
      <c r="M5" s="1">
        <f>[2]Prov1!$L$3</f>
        <v>42794504</v>
      </c>
      <c r="N5" s="1">
        <f>[2]Prov1!$M$3</f>
        <v>34076994</v>
      </c>
    </row>
    <row r="6" spans="1:14" outlineLevel="1" collapsed="1" x14ac:dyDescent="0.25">
      <c r="B6" t="s">
        <v>17</v>
      </c>
      <c r="C6" s="1">
        <f>[1]Prov2!$B$2</f>
        <v>65361200</v>
      </c>
      <c r="D6" s="1">
        <f>[1]Prov2!$C$2</f>
        <v>60430400</v>
      </c>
      <c r="E6" s="1">
        <f>[1]Prov2!$D$2</f>
        <v>34040000</v>
      </c>
      <c r="F6" s="1">
        <f>[1]Prov2!$E$2</f>
        <v>0</v>
      </c>
      <c r="G6" s="1">
        <f>[1]Prov2!$F$2</f>
        <v>26687438.239999998</v>
      </c>
      <c r="H6" s="1">
        <f>[1]Prov2!$G$2</f>
        <v>2325600</v>
      </c>
      <c r="I6" s="1">
        <f>[1]Prov2!$H$2</f>
        <v>10920500</v>
      </c>
      <c r="J6" s="1">
        <f>[1]Prov2!$I$2</f>
        <v>12002000</v>
      </c>
      <c r="K6" s="1">
        <f>[1]Prov2!$J$2</f>
        <v>41176500</v>
      </c>
      <c r="L6" s="1">
        <f>[1]Prov2!$K$2</f>
        <v>40522000</v>
      </c>
      <c r="M6" s="1">
        <f>[1]Prov2!$L$2</f>
        <v>11498400</v>
      </c>
      <c r="N6" s="1">
        <f>[1]Prov2!$M$2</f>
        <v>17769000</v>
      </c>
    </row>
    <row r="7" spans="1:14" x14ac:dyDescent="0.25">
      <c r="A7" t="s">
        <v>13</v>
      </c>
      <c r="C7" s="1">
        <f>SUM(C5:C6)</f>
        <v>91934012</v>
      </c>
      <c r="D7" s="1">
        <f>SUM(D5:D6)</f>
        <v>75285714</v>
      </c>
      <c r="E7" s="1">
        <f>SUM(E5:E6)</f>
        <v>61455680</v>
      </c>
      <c r="F7" s="1">
        <f>SUM(F5:F6)</f>
        <v>25005647</v>
      </c>
      <c r="G7" s="1">
        <f>SUM(G5:G6)</f>
        <v>42006080.239999995</v>
      </c>
      <c r="H7" s="1">
        <f>SUM(H5:H6)</f>
        <v>23623340</v>
      </c>
      <c r="I7" s="1">
        <f>SUM(I5:I6)</f>
        <v>39099060</v>
      </c>
      <c r="J7" s="1">
        <f>SUM(J5:J6)</f>
        <v>26443118</v>
      </c>
      <c r="K7" s="1">
        <f>SUM(K5:K6)</f>
        <v>66023318</v>
      </c>
      <c r="L7" s="1">
        <f>SUM(L5:L6)</f>
        <v>65385403</v>
      </c>
      <c r="M7" s="1">
        <f>SUM(M5:M6)</f>
        <v>54292904</v>
      </c>
      <c r="N7" s="1">
        <f>SUM(N5:N6)</f>
        <v>51845994</v>
      </c>
    </row>
    <row r="8" spans="1:14" outlineLevel="1" x14ac:dyDescent="0.25">
      <c r="B8" t="s">
        <v>16</v>
      </c>
      <c r="C8" s="1">
        <f>[2]Prov1!$B$4</f>
        <v>8475000</v>
      </c>
      <c r="D8" s="1">
        <f>[2]Prov1!$C$4</f>
        <v>3150000</v>
      </c>
      <c r="E8" s="1">
        <f>[2]Prov1!$D$4</f>
        <v>5900000</v>
      </c>
      <c r="F8" s="1">
        <f>[2]Prov1!$E$4</f>
        <v>1175000</v>
      </c>
      <c r="G8" s="1">
        <f>[2]Prov1!$F$4</f>
        <v>1175000</v>
      </c>
      <c r="H8" s="1">
        <f>[2]Prov1!$G$4</f>
        <v>1175000</v>
      </c>
      <c r="I8" s="1">
        <f>[2]Prov1!$H$4</f>
        <v>2700000</v>
      </c>
      <c r="J8" s="1">
        <f>[2]Prov1!$I$4</f>
        <v>14153000</v>
      </c>
      <c r="K8" s="1">
        <f>[2]Prov1!$J$4</f>
        <v>11732500</v>
      </c>
      <c r="L8" s="1">
        <f>[2]Prov1!$K$4</f>
        <v>4325000</v>
      </c>
      <c r="M8" s="1">
        <f>[2]Prov1!$L$4</f>
        <v>10215000</v>
      </c>
      <c r="N8" s="1">
        <f>[2]Prov1!$M$4</f>
        <v>0</v>
      </c>
    </row>
    <row r="9" spans="1:14" outlineLevel="1" collapsed="1" x14ac:dyDescent="0.25">
      <c r="B9" t="s">
        <v>17</v>
      </c>
      <c r="C9" s="1">
        <f>[1]Prov2!$B$3</f>
        <v>1611000</v>
      </c>
      <c r="D9" s="1">
        <f>[1]Prov2!$C$3</f>
        <v>4788000</v>
      </c>
      <c r="E9" s="1">
        <f>[1]Prov2!$D$3</f>
        <v>4833000</v>
      </c>
      <c r="F9" s="1">
        <f>[1]Prov2!$E$3</f>
        <v>1611000</v>
      </c>
      <c r="G9" s="1">
        <f>[1]Prov2!$F$3</f>
        <v>4833000</v>
      </c>
      <c r="H9" s="1">
        <f>[1]Prov2!$G$3</f>
        <v>4833000</v>
      </c>
      <c r="I9" s="1">
        <f>[1]Prov2!$H$3</f>
        <v>1611000</v>
      </c>
      <c r="J9" s="1">
        <f>[1]Prov2!$I$3</f>
        <v>6444000</v>
      </c>
      <c r="K9" s="1">
        <f>[1]Prov2!$J$3</f>
        <v>3222000</v>
      </c>
      <c r="L9" s="1">
        <f>[1]Prov2!$K$3</f>
        <v>6444000</v>
      </c>
      <c r="M9" s="1">
        <f>[1]Prov2!$L$3</f>
        <v>4833000</v>
      </c>
      <c r="N9" s="1">
        <f>[1]Prov2!$M$3</f>
        <v>4833000</v>
      </c>
    </row>
    <row r="10" spans="1:14" x14ac:dyDescent="0.25">
      <c r="A10" t="s">
        <v>14</v>
      </c>
      <c r="C10" s="1">
        <f>SUM(C8:C9)</f>
        <v>10086000</v>
      </c>
      <c r="D10" s="1">
        <f>SUM(D8:D9)</f>
        <v>7938000</v>
      </c>
      <c r="E10" s="1">
        <f>SUM(E8:E9)</f>
        <v>10733000</v>
      </c>
      <c r="F10" s="1">
        <f>SUM(F8:F9)</f>
        <v>2786000</v>
      </c>
      <c r="G10" s="1">
        <f>SUM(G8:G9)</f>
        <v>6008000</v>
      </c>
      <c r="H10" s="1">
        <f>SUM(H8:H9)</f>
        <v>6008000</v>
      </c>
      <c r="I10" s="1">
        <f>SUM(I8:I9)</f>
        <v>4311000</v>
      </c>
      <c r="J10" s="1">
        <f>SUM(J8:J9)</f>
        <v>20597000</v>
      </c>
      <c r="K10" s="1">
        <f>SUM(K8:K9)</f>
        <v>14954500</v>
      </c>
      <c r="L10" s="1">
        <f>SUM(L8:L9)</f>
        <v>10769000</v>
      </c>
      <c r="M10" s="1">
        <f>SUM(M8:M9)</f>
        <v>15048000</v>
      </c>
      <c r="N10" s="1">
        <f>SUM(N8:N9)</f>
        <v>4833000</v>
      </c>
    </row>
    <row r="11" spans="1:14" outlineLevel="1" x14ac:dyDescent="0.25">
      <c r="B11" t="s">
        <v>16</v>
      </c>
      <c r="C11" s="1">
        <f>[2]Prov1!$B$5</f>
        <v>0</v>
      </c>
      <c r="D11" s="1">
        <f>[2]Prov1!$C$5</f>
        <v>0</v>
      </c>
      <c r="E11" s="1">
        <f>[2]Prov1!$D$5</f>
        <v>0</v>
      </c>
      <c r="F11" s="1">
        <f>[2]Prov1!$E$5</f>
        <v>0</v>
      </c>
      <c r="G11" s="1">
        <f>[2]Prov1!$F$5</f>
        <v>0</v>
      </c>
      <c r="H11" s="1">
        <f>[2]Prov1!$G$5</f>
        <v>0</v>
      </c>
      <c r="I11" s="1">
        <f>[2]Prov1!$H$5</f>
        <v>3663947.1999999997</v>
      </c>
      <c r="J11" s="1">
        <f>[2]Prov1!$I$5</f>
        <v>0</v>
      </c>
      <c r="K11" s="1">
        <f>[2]Prov1!$J$5</f>
        <v>0</v>
      </c>
      <c r="L11" s="1">
        <f>[2]Prov1!$K$5</f>
        <v>0</v>
      </c>
      <c r="M11" s="1">
        <f>[2]Prov1!$L$5</f>
        <v>0</v>
      </c>
      <c r="N11" s="1">
        <f>[2]Prov1!$M$5</f>
        <v>0</v>
      </c>
    </row>
    <row r="12" spans="1:14" outlineLevel="1" collapsed="1" x14ac:dyDescent="0.25">
      <c r="B12" t="s">
        <v>17</v>
      </c>
      <c r="C12" s="1">
        <f>[1]Prov2!$B$4</f>
        <v>10900000</v>
      </c>
      <c r="D12" s="1">
        <f>[1]Prov2!$C$4</f>
        <v>4500000</v>
      </c>
      <c r="E12" s="1">
        <f>[1]Prov2!$D$4</f>
        <v>0</v>
      </c>
      <c r="F12" s="1">
        <f>[1]Prov2!$E$4</f>
        <v>2250000</v>
      </c>
      <c r="G12" s="1">
        <f>[1]Prov2!$F$4</f>
        <v>16439940</v>
      </c>
      <c r="H12" s="1">
        <f>[1]Prov2!$G$4</f>
        <v>16238540</v>
      </c>
      <c r="I12" s="1">
        <f>[1]Prov2!$H$4</f>
        <v>56396129.599999994</v>
      </c>
      <c r="J12" s="1">
        <f>[1]Prov2!$I$4</f>
        <v>16804400</v>
      </c>
      <c r="K12" s="1">
        <f>[1]Prov2!$J$4</f>
        <v>22330000</v>
      </c>
      <c r="L12" s="1">
        <f>[1]Prov2!$K$4</f>
        <v>19406000</v>
      </c>
      <c r="M12" s="1">
        <f>[1]Prov2!$L$4</f>
        <v>10564300</v>
      </c>
      <c r="N12" s="1">
        <f>[1]Prov2!$M$4</f>
        <v>22829600</v>
      </c>
    </row>
    <row r="13" spans="1:14" x14ac:dyDescent="0.25">
      <c r="A13" t="s">
        <v>15</v>
      </c>
      <c r="C13" s="1">
        <f>SUM(C11:C12)</f>
        <v>10900000</v>
      </c>
      <c r="D13" s="1">
        <f>SUM(D11:D12)</f>
        <v>4500000</v>
      </c>
      <c r="E13" s="1">
        <f>SUM(E11:E12)</f>
        <v>0</v>
      </c>
      <c r="F13" s="1">
        <f>SUM(F11:F12)</f>
        <v>2250000</v>
      </c>
      <c r="G13" s="1">
        <f>SUM(G11:G12)</f>
        <v>16439940</v>
      </c>
      <c r="H13" s="1">
        <f>SUM(H11:H12)</f>
        <v>16238540</v>
      </c>
      <c r="I13" s="1">
        <f>SUM(I11:I12)</f>
        <v>60060076.799999997</v>
      </c>
      <c r="J13" s="1">
        <f>SUM(J11:J12)</f>
        <v>16804400</v>
      </c>
      <c r="K13" s="1">
        <f>SUM(K11:K12)</f>
        <v>22330000</v>
      </c>
      <c r="L13" s="1">
        <f>SUM(L11:L12)</f>
        <v>19406000</v>
      </c>
      <c r="M13" s="1">
        <f>SUM(M11:M12)</f>
        <v>10564300</v>
      </c>
      <c r="N13" s="1">
        <f>SUM(N11:N12)</f>
        <v>22829600</v>
      </c>
    </row>
  </sheetData>
  <dataConsolidate leftLabels="1" topLabels="1" link="1">
    <dataRefs count="3">
      <dataRef ref="A1:M5" sheet="Prov1" r:id="rId1"/>
      <dataRef ref="M26" sheet="Prov1" r:id="rId2"/>
      <dataRef ref="A1:M5" sheet="Prov2" r:id="rId3"/>
    </dataRefs>
  </dataConsolidate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Raul Perez Munoz</dc:creator>
  <cp:lastModifiedBy>Jhon Raul Perez Munoz</cp:lastModifiedBy>
  <dcterms:created xsi:type="dcterms:W3CDTF">2022-02-21T21:52:04Z</dcterms:created>
  <dcterms:modified xsi:type="dcterms:W3CDTF">2022-02-21T21:57:45Z</dcterms:modified>
</cp:coreProperties>
</file>