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EscuelaDeAnalistas\Excel-Esumer\"/>
    </mc:Choice>
  </mc:AlternateContent>
  <xr:revisionPtr revIDLastSave="0" documentId="13_ncr:1_{6B14C860-E02C-4971-85F6-2470F241207D}" xr6:coauthVersionLast="45" xr6:coauthVersionMax="45" xr10:uidLastSave="{00000000-0000-0000-0000-000000000000}"/>
  <bookViews>
    <workbookView xWindow="-120" yWindow="-120" windowWidth="24240" windowHeight="13140" tabRatio="733" xr2:uid="{00000000-000D-0000-FFFF-FFFF00000000}"/>
  </bookViews>
  <sheets>
    <sheet name="Ejercicio-1" sheetId="7" r:id="rId1"/>
    <sheet name="Ejercicio-2" sheetId="11" r:id="rId2"/>
    <sheet name="Ejercicio-3" sheetId="1" r:id="rId3"/>
    <sheet name="Ejercicio-4" sheetId="4" r:id="rId4"/>
    <sheet name="Ejercicio-5" sheetId="5" r:id="rId5"/>
    <sheet name="Datos-1" sheetId="6" r:id="rId6"/>
    <sheet name="Ejercicio-6" sheetId="9" r:id="rId7"/>
    <sheet name="Datos-2" sheetId="8" r:id="rId8"/>
    <sheet name="Ejercicio-7" sheetId="10" r:id="rId9"/>
  </sheets>
  <definedNames>
    <definedName name="__f" hidden="1">3</definedName>
    <definedName name="_f" hidden="1">3</definedName>
    <definedName name="_xlnm._FilterDatabase" localSheetId="7" hidden="1">'Datos-2'!$A$1:$H$529</definedName>
    <definedName name="_xlnm._FilterDatabase" localSheetId="2" hidden="1">'Ejercicio-3'!$B$8:$E$32</definedName>
    <definedName name="_xlnm._FilterDatabase" localSheetId="4" hidden="1">'Ejercicio-5'!$A$6:$J$14</definedName>
    <definedName name="anscount" hidden="1">2</definedName>
    <definedName name="_xlnm.Criteria" localSheetId="7">'Datos-2'!$J$1:$J$2</definedName>
    <definedName name="dfsdfdsf" localSheetId="0" hidden="1">#REF!</definedName>
    <definedName name="dfsdfdsf" hidden="1">#REF!</definedName>
    <definedName name="ff" hidden="1">2</definedName>
    <definedName name="limcount" hidden="1">3</definedName>
    <definedName name="lopu" hidden="1">2</definedName>
    <definedName name="lplp" hidden="1">3</definedName>
    <definedName name="lstCargos">#REF!</definedName>
    <definedName name="sencount" hidden="1">1</definedName>
    <definedName name="sgsdg" localSheetId="0" hidden="1">#REF!</definedName>
    <definedName name="sgsdg" hidden="1">#REF!</definedName>
    <definedName name="solver" localSheetId="0" hidden="1">#REF!</definedName>
    <definedName name="solver" hidden="1">#REF!</definedName>
    <definedName name="solver_cvg" localSheetId="8" hidden="1">"0,0001"</definedName>
    <definedName name="solver_drv" localSheetId="8" hidden="1">1</definedName>
    <definedName name="solver_drv" hidden="1">1</definedName>
    <definedName name="solver_eng" localSheetId="8" hidden="1">1</definedName>
    <definedName name="solver_est" localSheetId="8" hidden="1">1</definedName>
    <definedName name="solver_est" hidden="1">1</definedName>
    <definedName name="solver_itr" localSheetId="8" hidden="1">2147483647</definedName>
    <definedName name="solver_itr" hidden="1">100</definedName>
    <definedName name="solver_lhs1" localSheetId="8" hidden="1">'Ejercicio-7'!$E$21</definedName>
    <definedName name="solver_lhs2" localSheetId="8" hidden="1">'Ejercicio-7'!$E$21</definedName>
    <definedName name="solver_lhs3" localSheetId="8" hidden="1">'Ejercicio-7'!$E$15</definedName>
    <definedName name="solver_lhs4" localSheetId="0" hidden="1">#REF!</definedName>
    <definedName name="solver_lhs4" hidden="1">#REF!</definedName>
    <definedName name="solver_lhs5" localSheetId="0" hidden="1">#REF!</definedName>
    <definedName name="solver_lhs5" hidden="1">#REF!</definedName>
    <definedName name="solver_lhs6" localSheetId="0" hidden="1">#REF!</definedName>
    <definedName name="solver_lhs6" hidden="1">#REF!</definedName>
    <definedName name="solver_lhs7" localSheetId="0" hidden="1">#REF!</definedName>
    <definedName name="solver_lhs7" hidden="1">#REF!</definedName>
    <definedName name="solver_lhs8" localSheetId="0" hidden="1">#REF!</definedName>
    <definedName name="solver_lhs8" hidden="1">#REF!</definedName>
    <definedName name="solver_mip" localSheetId="8" hidden="1">2147483647</definedName>
    <definedName name="solver_mni" localSheetId="8" hidden="1">30</definedName>
    <definedName name="solver_mrt" localSheetId="8" hidden="1">"0,075"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0</definedName>
    <definedName name="solver_nwt" localSheetId="8" hidden="1">1</definedName>
    <definedName name="solver_nwt" hidden="1">1</definedName>
    <definedName name="solver_oldobj" hidden="1">0.1644</definedName>
    <definedName name="solver_pre" localSheetId="8" hidden="1">"0,000001"</definedName>
    <definedName name="solver_pre" hidden="1">0.000001</definedName>
    <definedName name="solver_rbv" localSheetId="8" hidden="1">1</definedName>
    <definedName name="solver_rel1" localSheetId="8" hidden="1">1</definedName>
    <definedName name="solver_rel1" hidden="1">3</definedName>
    <definedName name="solver_rel2" localSheetId="8" hidden="1">3</definedName>
    <definedName name="solver_rel3" localSheetId="8" hidden="1">3</definedName>
    <definedName name="solver_rel4" hidden="1">3</definedName>
    <definedName name="solver_rel5" hidden="1">3</definedName>
    <definedName name="solver_rel6" hidden="1">3</definedName>
    <definedName name="solver_rel7" hidden="1">3</definedName>
    <definedName name="solver_rel8" hidden="1">3</definedName>
    <definedName name="solver_rhs1" localSheetId="8" hidden="1">'Ejercicio-7'!$E$21</definedName>
    <definedName name="solver_rhs2" localSheetId="8" hidden="1">9000000</definedName>
    <definedName name="solver_rhs3" localSheetId="8" hidden="1">42000000</definedName>
    <definedName name="solver_rhs4" hidden="1">100000</definedName>
    <definedName name="solver_rhs5" hidden="1">0</definedName>
    <definedName name="solver_rhs6" hidden="1">0</definedName>
    <definedName name="solver_rhs7" hidden="1">0</definedName>
    <definedName name="solver_rhs8" hidden="1">100000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im" hidden="1">100</definedName>
    <definedName name="solver_tmp" hidden="1">0</definedName>
    <definedName name="solver_tol" localSheetId="8" hidden="1">0.01</definedName>
    <definedName name="solver_tol" hidden="1">0.05</definedName>
    <definedName name="solver_typ" localSheetId="8" hidden="1">1</definedName>
    <definedName name="solver_val" localSheetId="8" hidden="1">0</definedName>
    <definedName name="solver_ver" localSheetId="8" hidden="1">3</definedName>
    <definedName name="solver8" localSheetId="0" hidden="1">#REF!</definedName>
    <definedName name="solver8" hidden="1">#REF!</definedName>
    <definedName name="valid" localSheetId="0" hidden="1">#REF!</definedName>
    <definedName name="valid" hidden="1">#REF!</definedName>
    <definedName name="yg" localSheetId="0" hidden="1">#REF!</definedName>
    <definedName name="yg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7" l="1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11" i="7"/>
  <c r="E28" i="10" l="1"/>
  <c r="C28" i="10"/>
  <c r="B28" i="10"/>
</calcChain>
</file>

<file path=xl/sharedStrings.xml><?xml version="1.0" encoding="utf-8"?>
<sst xmlns="http://schemas.openxmlformats.org/spreadsheetml/2006/main" count="3061" uniqueCount="278">
  <si>
    <t>Solucionar de acuerdo a lo requerido:</t>
  </si>
  <si>
    <t>No.</t>
  </si>
  <si>
    <t>Identificar el cumplimiento de la meta de venta por vendedor y mes</t>
  </si>
  <si>
    <t>Identificar el porcentaje de vendedores que cumplieron la meta por zona</t>
  </si>
  <si>
    <t>1) Cumplimiento de venta por vendedor y mes (Si cumple defina en la celda respectiva la palabra "OK".)</t>
  </si>
  <si>
    <t>Meta de venta</t>
  </si>
  <si>
    <t>Zona</t>
  </si>
  <si>
    <t>Nombre</t>
  </si>
  <si>
    <t>Mes</t>
  </si>
  <si>
    <t>Ventas</t>
  </si>
  <si>
    <t>Enero</t>
  </si>
  <si>
    <t>Febrero</t>
  </si>
  <si>
    <t>Marzo</t>
  </si>
  <si>
    <t>Abril</t>
  </si>
  <si>
    <t>Zona B</t>
  </si>
  <si>
    <t>Ken Sánchez</t>
  </si>
  <si>
    <t>Zona C</t>
  </si>
  <si>
    <t>Terri Duffy</t>
  </si>
  <si>
    <t>Roberto Tamburello</t>
  </si>
  <si>
    <t>Rob Walters</t>
  </si>
  <si>
    <t>Zona A</t>
  </si>
  <si>
    <t>Gail Erickson</t>
  </si>
  <si>
    <t>Jossef Goldberg</t>
  </si>
  <si>
    <t>Dylan Miller</t>
  </si>
  <si>
    <t>Diane Margheim</t>
  </si>
  <si>
    <t>Gigi Matthew</t>
  </si>
  <si>
    <t>Michael Raheem</t>
  </si>
  <si>
    <t>Caso</t>
  </si>
  <si>
    <t>Necesidades</t>
  </si>
  <si>
    <t>Utilice la función SI, anidada con la función Contar.Si.Conjunto.  La fórmula se debe diseñar y luego
 hacer autollenado para el resto de celdas.</t>
  </si>
  <si>
    <t>2) Seleccione cual es la fórmula correcta para la siguiente necesidad: Porcentaje de vendedores que cumplieron la meta de venta por zona y mes (Nro. de ventas de la zona, del mes respectivo y mayores o iguales a la meta dividido por el Nro de ventas de la zona y del mes respectivo).  Luego ingresela en la planilla y haga autollenado.</t>
  </si>
  <si>
    <r>
      <rPr>
        <b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>:  estas fórmulas están diseñadas con las ubicaciones de celdas originales, si inserta filas debe tener en cuenta las nuevas ubicaciones.</t>
    </r>
  </si>
  <si>
    <t>REGIÓN</t>
  </si>
  <si>
    <t>NOMBRE</t>
  </si>
  <si>
    <t>VALOR</t>
  </si>
  <si>
    <t>CANTIDAD</t>
  </si>
  <si>
    <t>FECHA</t>
  </si>
  <si>
    <t>Caracas</t>
  </si>
  <si>
    <t>Guadalajara</t>
  </si>
  <si>
    <t xml:space="preserve"> </t>
  </si>
  <si>
    <t>Lima</t>
  </si>
  <si>
    <t>Cuzco</t>
  </si>
  <si>
    <t>Santiago</t>
  </si>
  <si>
    <t>Carolina</t>
  </si>
  <si>
    <t>Judith</t>
  </si>
  <si>
    <t>Madrid</t>
  </si>
  <si>
    <t>Eibar</t>
  </si>
  <si>
    <t>María</t>
  </si>
  <si>
    <t>Trujillo</t>
  </si>
  <si>
    <t>Mayra</t>
  </si>
  <si>
    <t>Barquisimeto</t>
  </si>
  <si>
    <t>Pilar</t>
  </si>
  <si>
    <t>Logroño</t>
  </si>
  <si>
    <t>San Felipe</t>
  </si>
  <si>
    <t>Yolanda</t>
  </si>
  <si>
    <t>El Manzano</t>
  </si>
  <si>
    <t>Lizka</t>
  </si>
  <si>
    <t>Varsovia</t>
  </si>
  <si>
    <t>Oscar</t>
  </si>
  <si>
    <t>Puerto Ordaz</t>
  </si>
  <si>
    <t>Mónica</t>
  </si>
  <si>
    <t>Barcelona</t>
  </si>
  <si>
    <t>Valencia</t>
  </si>
  <si>
    <t>Mónaco</t>
  </si>
  <si>
    <t>Germán</t>
  </si>
  <si>
    <t>Lisboa</t>
  </si>
  <si>
    <t>Giovanni</t>
  </si>
  <si>
    <t>Madeira</t>
  </si>
  <si>
    <t>Utilizando Indice y Coincidir, complete el cuadro solicitado.</t>
  </si>
  <si>
    <t>REGIÓN DE MAYOR VENTA:</t>
  </si>
  <si>
    <t>REGIÓN DE MENOR VENTA:</t>
  </si>
  <si>
    <t>MEJOR VENDEDOR:</t>
  </si>
  <si>
    <t>CODIGO</t>
  </si>
  <si>
    <t>LUGAR</t>
  </si>
  <si>
    <t>NRO. PERSONAS</t>
  </si>
  <si>
    <t>NRO. NOCHES</t>
  </si>
  <si>
    <t>PLAN</t>
  </si>
  <si>
    <t>VALOR PERSONA</t>
  </si>
  <si>
    <t>VALOR BRUTO</t>
  </si>
  <si>
    <t>DESCUENTO EN $</t>
  </si>
  <si>
    <t xml:space="preserve">IVA </t>
  </si>
  <si>
    <t>VALOR TOTAL</t>
  </si>
  <si>
    <r>
      <rPr>
        <u/>
        <sz val="10"/>
        <rFont val="Arial"/>
        <family val="2"/>
      </rPr>
      <t>Lugar</t>
    </r>
    <r>
      <rPr>
        <sz val="10"/>
        <rFont val="Arial"/>
        <family val="2"/>
      </rPr>
      <t>: Realice la fórmula para traer el sitio correspondiente de acuerdo al número que se digite en la columna Código.</t>
    </r>
  </si>
  <si>
    <r>
      <rPr>
        <u/>
        <sz val="10"/>
        <rFont val="Arial"/>
        <family val="2"/>
      </rPr>
      <t>Valor persona</t>
    </r>
    <r>
      <rPr>
        <sz val="10"/>
        <rFont val="Arial"/>
        <family val="2"/>
      </rPr>
      <t>: Traer el valor de acuerdo al plan  y al lugar (utilizar =si y =buscarv) o en su defecto Buscarh</t>
    </r>
  </si>
  <si>
    <r>
      <rPr>
        <u/>
        <sz val="10"/>
        <rFont val="Arial"/>
        <family val="2"/>
      </rPr>
      <t>Descuento</t>
    </r>
    <r>
      <rPr>
        <sz val="10"/>
        <rFont val="Arial"/>
        <family val="2"/>
      </rPr>
      <t>:Si el plan es A y el número de personas es mayor o igual a 5 y menor o igual a 10 se da en 13% sobre el valor bruto, si el plan es B y el nro. de personas es igual o mayor a 10 se da el 20%.</t>
    </r>
  </si>
  <si>
    <t>PLAN A</t>
  </si>
  <si>
    <t xml:space="preserve">PLAN B </t>
  </si>
  <si>
    <t>PLAN C</t>
  </si>
  <si>
    <t>A100</t>
  </si>
  <si>
    <t>CARTAGENA</t>
  </si>
  <si>
    <t>A101</t>
  </si>
  <si>
    <t>SANTA MARTA</t>
  </si>
  <si>
    <t>A102</t>
  </si>
  <si>
    <t>SAN ANDRES</t>
  </si>
  <si>
    <t>A103</t>
  </si>
  <si>
    <t>ARUBA</t>
  </si>
  <si>
    <t>Tenga en cuenta algunas indicaciones en la parte inferior de la hoja.</t>
  </si>
  <si>
    <r>
      <t xml:space="preserve">Complete el cuadro solicitado, utilizando la información de la hoja </t>
    </r>
    <r>
      <rPr>
        <b/>
        <sz val="12"/>
        <color theme="1"/>
        <rFont val="Calibri"/>
        <family val="2"/>
        <scheme val="minor"/>
      </rPr>
      <t>Datos-1</t>
    </r>
  </si>
  <si>
    <t>TOTALES:</t>
  </si>
  <si>
    <r>
      <rPr>
        <u/>
        <sz val="10"/>
        <rFont val="Arial"/>
        <family val="2"/>
      </rPr>
      <t>Totales</t>
    </r>
    <r>
      <rPr>
        <sz val="10"/>
        <rFont val="Arial"/>
        <family val="2"/>
      </rPr>
      <t>: Calcule los totales utilizando la función subtotales, de tal manera que se actualicen cuando filtre.  Para la columna Valor Persona con el promedio y para las otras con la función suma.</t>
    </r>
  </si>
  <si>
    <t>Los requisitos para postular a la aviacion son los siguientes:</t>
  </si>
  <si>
    <t>¿Quiénes del listado pueden postularse?</t>
  </si>
  <si>
    <t>Edad</t>
  </si>
  <si>
    <t>Examen Medico</t>
  </si>
  <si>
    <t>Examen Físico</t>
  </si>
  <si>
    <t>Nacionalidad</t>
  </si>
  <si>
    <t>Notas</t>
  </si>
  <si>
    <t>¿Postula?</t>
  </si>
  <si>
    <t>VIVIANA</t>
  </si>
  <si>
    <t>APROBADO</t>
  </si>
  <si>
    <t>CHILENO</t>
  </si>
  <si>
    <t>SUSANA</t>
  </si>
  <si>
    <t>REPROBADO</t>
  </si>
  <si>
    <t>ARGENTINO</t>
  </si>
  <si>
    <t>PABLO</t>
  </si>
  <si>
    <t>COLOMBIANO</t>
  </si>
  <si>
    <t>SILVIA</t>
  </si>
  <si>
    <t>AGUSTO</t>
  </si>
  <si>
    <t xml:space="preserve">GONZALO </t>
  </si>
  <si>
    <t xml:space="preserve">CARLOS </t>
  </si>
  <si>
    <t>LUIS</t>
  </si>
  <si>
    <t>EDUARDO</t>
  </si>
  <si>
    <t>GABRIEL</t>
  </si>
  <si>
    <t>JAVIER</t>
  </si>
  <si>
    <t>MACARENA</t>
  </si>
  <si>
    <t>ALEJANDRO</t>
  </si>
  <si>
    <t>CRISTINA</t>
  </si>
  <si>
    <t>LORENA</t>
  </si>
  <si>
    <t>CARLOS</t>
  </si>
  <si>
    <t>JORGE</t>
  </si>
  <si>
    <t>OSCAR</t>
  </si>
  <si>
    <t>BIANCA</t>
  </si>
  <si>
    <t>ADOLFO</t>
  </si>
  <si>
    <t>MARIA</t>
  </si>
  <si>
    <t>ERIKA</t>
  </si>
  <si>
    <t>PAULA</t>
  </si>
  <si>
    <t>PAOLA</t>
  </si>
  <si>
    <t>ALEXANDER</t>
  </si>
  <si>
    <t>JESUS</t>
  </si>
  <si>
    <t>LUCIA</t>
  </si>
  <si>
    <t>LIBIA</t>
  </si>
  <si>
    <t>A) =CONTAR.SI.CONJUNTO($C$9:$C$32;$G35;$D$9:$D$32;H$34;$E$9:$E$32;"&gt;="&amp;$H$9)/CONTAR.SI.CONJUNTO($B$9:$B$32;$G35;$D$9:$D$32;H$34)</t>
  </si>
  <si>
    <t>B) =CONTAR.SI.CONJUNTO($B$9:$B$32;$G31;$D$9:$D$32;H$30;$E$9:$E$32;"&gt;="&amp;$H$9)/CONTAR.SI.CONJUNTO($B$9:$B$32;$G31;$D$9:$D$32;H$30)</t>
  </si>
  <si>
    <t>C) =CONTAR.SI.CONJUNTO($B$9:$B$32;$G31;$D$9:$D$32;H$30;$E$9:$E$32;"&gt;="&amp;$H$9)/CONTAR.SI.CONJUNTO($B$9:$B$32;$G31)</t>
  </si>
  <si>
    <t>Tienda</t>
  </si>
  <si>
    <t>Codigo_Producto</t>
  </si>
  <si>
    <t>Descripción_Producto</t>
  </si>
  <si>
    <t>Nombre_Proveedor</t>
  </si>
  <si>
    <t>Categoria</t>
  </si>
  <si>
    <t>Unidades_Vendidas</t>
  </si>
  <si>
    <t>Valor_Venta</t>
  </si>
  <si>
    <t>Tienda 6</t>
  </si>
  <si>
    <t>Producto1</t>
  </si>
  <si>
    <t>Proveedor1</t>
  </si>
  <si>
    <t>Categoria6</t>
  </si>
  <si>
    <t>Tienda 7</t>
  </si>
  <si>
    <t>Producto12</t>
  </si>
  <si>
    <t>Proveedor18</t>
  </si>
  <si>
    <t>Categoria7</t>
  </si>
  <si>
    <t>Tienda 3</t>
  </si>
  <si>
    <t>Producto8</t>
  </si>
  <si>
    <t>Proveedor15</t>
  </si>
  <si>
    <t>Categoria1</t>
  </si>
  <si>
    <t>Tienda 5</t>
  </si>
  <si>
    <t>Producto20</t>
  </si>
  <si>
    <t>Proveedor20</t>
  </si>
  <si>
    <t>Producto7</t>
  </si>
  <si>
    <t>Proveedor6</t>
  </si>
  <si>
    <t>Categoria3</t>
  </si>
  <si>
    <t>Proveedor5</t>
  </si>
  <si>
    <t>Proveedor34</t>
  </si>
  <si>
    <t>Categoria2</t>
  </si>
  <si>
    <t>Tienda 2</t>
  </si>
  <si>
    <t>Producto14</t>
  </si>
  <si>
    <t>Producto11</t>
  </si>
  <si>
    <t>Proveedor17</t>
  </si>
  <si>
    <t>Producto3</t>
  </si>
  <si>
    <t>Proveedor22</t>
  </si>
  <si>
    <t>Producto18</t>
  </si>
  <si>
    <t>Categoria4</t>
  </si>
  <si>
    <t>Proveedor37</t>
  </si>
  <si>
    <t>Producto4</t>
  </si>
  <si>
    <t>Proveedor24</t>
  </si>
  <si>
    <t>Producto13</t>
  </si>
  <si>
    <t>Proveedor35</t>
  </si>
  <si>
    <t>Producto16</t>
  </si>
  <si>
    <t>Proveedor19</t>
  </si>
  <si>
    <t>Producto10</t>
  </si>
  <si>
    <t>Tienda 9</t>
  </si>
  <si>
    <t>Proveedor23</t>
  </si>
  <si>
    <t>Proveedor7</t>
  </si>
  <si>
    <t>Proveedor9</t>
  </si>
  <si>
    <t>Producto5</t>
  </si>
  <si>
    <t>Proveedor4</t>
  </si>
  <si>
    <t>Producto2</t>
  </si>
  <si>
    <t>Proveedor2</t>
  </si>
  <si>
    <t>Tienda 1</t>
  </si>
  <si>
    <t>Producto6</t>
  </si>
  <si>
    <t>Proveedor36</t>
  </si>
  <si>
    <t>Producto15</t>
  </si>
  <si>
    <t>Proveedor3</t>
  </si>
  <si>
    <t>Producto17</t>
  </si>
  <si>
    <t>Proveedor13</t>
  </si>
  <si>
    <t>Tienda 4</t>
  </si>
  <si>
    <t>Proveedor14</t>
  </si>
  <si>
    <t>Producto9</t>
  </si>
  <si>
    <t>Proveedor41</t>
  </si>
  <si>
    <t>Producto19</t>
  </si>
  <si>
    <t>Proveedor11</t>
  </si>
  <si>
    <t>Proveedor12</t>
  </si>
  <si>
    <t>Proveedor10</t>
  </si>
  <si>
    <t>Proveedor16</t>
  </si>
  <si>
    <t>Proveedor8</t>
  </si>
  <si>
    <t>Proveedor21</t>
  </si>
  <si>
    <t>Utilizando la hoja Datos-2, diseñe las siguientes tablas dinámicas:</t>
  </si>
  <si>
    <t>Convierta la planilla en una tabla de datos.</t>
  </si>
  <si>
    <t>Resumir Valor total de ventas por tienda. Asigne un filtro para esta tabla utilizando la Descripción del Producto.</t>
  </si>
  <si>
    <t>Mostrar Valor de ventas por tienda por mes</t>
  </si>
  <si>
    <t>Mayor venta realizada por tienda por mes (utilizar el tipo de calculo: Max)</t>
  </si>
  <si>
    <t>% de participación individual de cada tienda en las ventas totales</t>
  </si>
  <si>
    <t>TECNOLOGÍA DE LA INFORMACIÓN</t>
  </si>
  <si>
    <t>RESUMEN ACUMULADO A JULIO</t>
  </si>
  <si>
    <t>CUENTA CONTABLE</t>
  </si>
  <si>
    <t>PRESUPUESTO ACUM. A JULIO</t>
  </si>
  <si>
    <t>EJECUCIÓN</t>
  </si>
  <si>
    <t>% CUMPLIMIENTO</t>
  </si>
  <si>
    <t>PRESUPUESTO POR EJECUTAR A DIC.</t>
  </si>
  <si>
    <t>ESTADO ACTUAL</t>
  </si>
  <si>
    <t>CELULARES</t>
  </si>
  <si>
    <t>TAXIS Y BUSES</t>
  </si>
  <si>
    <t>UTILES Y PAPELERIA</t>
  </si>
  <si>
    <t>CASINO Y RESTAURANTE</t>
  </si>
  <si>
    <t>AFILIACIONES Y SOSTENIMIENTO</t>
  </si>
  <si>
    <t>ASESORIA TECNICA</t>
  </si>
  <si>
    <t>TELEFONO</t>
  </si>
  <si>
    <t>INTERNET</t>
  </si>
  <si>
    <t>EQUIPO DE COMPUTACION Y COMUNICACIÓN ADMON</t>
  </si>
  <si>
    <t>EQUIPO DE COMPUTACION Y COMUNICACION GTO</t>
  </si>
  <si>
    <t>ASISTENCIA TECNICA</t>
  </si>
  <si>
    <t>PLANTA TELEFONICA SIEMENS</t>
  </si>
  <si>
    <t>HORAS EXTRAS Y RECARGOS</t>
  </si>
  <si>
    <t>LICENCIAS PARA SOFTWARE</t>
  </si>
  <si>
    <t>TRANSPORTE FLETES Y ACARREOS</t>
  </si>
  <si>
    <t>FOTOCOPIAS</t>
  </si>
  <si>
    <t>ELEMENTOS DE ASEO</t>
  </si>
  <si>
    <t>ALQUILER DE EQUIPOS COMUNICACIÓN Y COMPUTO</t>
  </si>
  <si>
    <t>Total Ejecutado</t>
  </si>
  <si>
    <t>Calcule el % de cumplimiento, tenga en cuenta que pueden haber cuentas sin Presupuesto.  Debe aparecer un mensaje "Sin presupuesto" en caso de serlo. Utilice la función Si.Error.</t>
  </si>
  <si>
    <t>Darle formato condicional a la columna de Cumplimiento con íconos (rombo, triángulo, círculo) de tal manera que se pueda visualizar rapidamente y graficamente el estado de la cuenta. Rojo cuando el cumplimiento del presupuesto es mayor o igual a 80%, amarillo cuando sea mayor o igual a 35 y menor que 80, verde cuando sea menor a 35.</t>
  </si>
  <si>
    <t>A la columna Estado Actual debe avaluar con la Función =SI, para que aparezca un mensaje en la celda que diga si el presupuesto está por encima o está dentro del presupuesto.  Darle formato condicional de Fondo negro y letra blanca si el presupuesto está por encima.</t>
  </si>
  <si>
    <t>a. Tener mas de 15 años</t>
  </si>
  <si>
    <t>b. Aprobar el exámen médico ó el examen físico</t>
  </si>
  <si>
    <t>c. Ser colombiano o tener calificaciones sobre 8</t>
  </si>
  <si>
    <t>Complete el segundo cuadro.</t>
  </si>
  <si>
    <t>PLANILLA PLANEACIÓN DE VENTAS MENSUALES</t>
  </si>
  <si>
    <t>AÑO 2022</t>
  </si>
  <si>
    <t>MARCA DE VEHÍCULO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</si>
  <si>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</si>
  <si>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</si>
  <si>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</si>
  <si>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</si>
  <si>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</si>
  <si>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</si>
  <si>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</si>
  <si>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</si>
  <si>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Unidades vendidas</t>
  </si>
  <si>
    <t>Chevrolet</t>
  </si>
  <si>
    <t>Renault</t>
  </si>
  <si>
    <t>Kia</t>
  </si>
  <si>
    <t>Ford</t>
  </si>
  <si>
    <t>Mazda</t>
  </si>
  <si>
    <t>Nissan</t>
  </si>
  <si>
    <t>Suzuki</t>
  </si>
  <si>
    <t>Toyota</t>
  </si>
  <si>
    <t>Hyundai</t>
  </si>
  <si>
    <t>Volkswagen</t>
  </si>
  <si>
    <r>
      <rPr>
        <b/>
        <u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El % de incremento para las ventas de cada mes, es sobre las ventas realizadas en el mes de enero.</t>
    </r>
  </si>
  <si>
    <t>Total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</si>
</sst>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&quot;$&quot;\ #,##0"/>
    <numFmt numFmtId="166" formatCode="dd/mm/yyyy;@"/>
    <numFmt numFmtId="167" formatCode="0,,,\ &quot;Billones&quot;"/>
    <numFmt numFmtId="168" formatCode="_-[$$-409]* #,##0.00_ ;_-[$$-409]* \-#,##0.00\ ;_-[$$-409]* &quot;-&quot;??_ ;_-@_ "/>
    <numFmt numFmtId="169" formatCode="_(&quot;C$&quot;* #,##0.00_);_(&quot;C$&quot;* \(#,##0.00\);_(&quot;C$&quot;* &quot;-&quot;??_);_(@_)"/>
    <numFmt numFmtId="170" formatCode="_-[$$-240A]\ * #,##0.00_-;\-[$$-240A]\ * #,##0.00_-;_-[$$-240A]\ * &quot;-&quot;??_-;_-@_-"/>
    <numFmt numFmtId="171" formatCode="_(&quot;$&quot;\ * #,##0.00_);_(&quot;$&quot;\ * \(#,##0.00\);_(&quot;$&quot;\ * &quot;-&quot;??_);_(@_)"/>
    <numFmt numFmtId="172" formatCode="0.0%"/>
    <numFmt numFmtId="173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sz val="11"/>
      <name val="Calibri"/>
      <family val="2"/>
      <scheme val="minor"/>
    </font>
    <font>
      <b/>
      <sz val="20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theme="4" tint="0.79998168889431442"/>
        <bgColor theme="6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theme="8" tint="-0.249977111117893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7558519241921"/>
      </top>
      <bottom style="thin">
        <color theme="6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rgb="FF8EA9DB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FFFFFF"/>
      </left>
      <right/>
      <top style="thin">
        <color indexed="64"/>
      </top>
      <bottom style="thin">
        <color rgb="FFFFFFFF"/>
      </bottom>
      <diagonal/>
    </border>
    <border>
      <left/>
      <right/>
      <top style="thin">
        <color indexed="64"/>
      </top>
      <bottom style="thin">
        <color rgb="FFFFFFFF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50">
    <xf numFmtId="0" fontId="0" fillId="0" borderId="0" xfId="0"/>
    <xf numFmtId="0" fontId="5" fillId="2" borderId="8" xfId="0" applyFont="1" applyFill="1" applyBorder="1" applyAlignment="1">
      <alignment horizontal="center"/>
    </xf>
    <xf numFmtId="0" fontId="6" fillId="0" borderId="8" xfId="0" applyFont="1" applyBorder="1"/>
    <xf numFmtId="0" fontId="7" fillId="0" borderId="9" xfId="0" applyFont="1" applyBorder="1"/>
    <xf numFmtId="0" fontId="0" fillId="0" borderId="10" xfId="0" applyBorder="1"/>
    <xf numFmtId="0" fontId="4" fillId="2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/>
    </xf>
    <xf numFmtId="0" fontId="7" fillId="3" borderId="9" xfId="0" applyFont="1" applyFill="1" applyBorder="1" applyAlignment="1">
      <alignment wrapText="1"/>
    </xf>
    <xf numFmtId="0" fontId="0" fillId="3" borderId="10" xfId="0" applyFill="1" applyBorder="1"/>
    <xf numFmtId="0" fontId="7" fillId="3" borderId="8" xfId="0" applyFont="1" applyFill="1" applyBorder="1"/>
    <xf numFmtId="0" fontId="7" fillId="3" borderId="9" xfId="0" applyFont="1" applyFill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3" fillId="4" borderId="11" xfId="0" applyFont="1" applyFill="1" applyBorder="1" applyAlignment="1">
      <alignment horizontal="center"/>
    </xf>
    <xf numFmtId="165" fontId="3" fillId="0" borderId="11" xfId="1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0" fontId="0" fillId="0" borderId="11" xfId="0" applyBorder="1"/>
    <xf numFmtId="42" fontId="0" fillId="0" borderId="11" xfId="1" applyFont="1" applyBorder="1"/>
    <xf numFmtId="42" fontId="0" fillId="0" borderId="0" xfId="1" applyFont="1" applyBorder="1"/>
    <xf numFmtId="42" fontId="0" fillId="0" borderId="11" xfId="1" applyFont="1" applyFill="1" applyBorder="1"/>
    <xf numFmtId="1" fontId="0" fillId="0" borderId="0" xfId="0" applyNumberFormat="1"/>
    <xf numFmtId="0" fontId="9" fillId="0" borderId="0" xfId="0" applyFont="1" applyAlignment="1"/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5" borderId="14" xfId="0" applyFont="1" applyFill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2" fillId="7" borderId="18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167" fontId="10" fillId="5" borderId="20" xfId="0" applyNumberFormat="1" applyFont="1" applyFill="1" applyBorder="1" applyAlignment="1">
      <alignment horizontal="center"/>
    </xf>
    <xf numFmtId="166" fontId="10" fillId="5" borderId="21" xfId="0" applyNumberFormat="1" applyFont="1" applyFill="1" applyBorder="1" applyAlignment="1">
      <alignment horizontal="center"/>
    </xf>
    <xf numFmtId="166" fontId="0" fillId="0" borderId="0" xfId="0" applyNumberFormat="1"/>
    <xf numFmtId="0" fontId="2" fillId="7" borderId="15" xfId="0" applyFont="1" applyFill="1" applyBorder="1" applyAlignment="1">
      <alignment horizontal="center" vertical="center"/>
    </xf>
    <xf numFmtId="167" fontId="10" fillId="0" borderId="14" xfId="0" applyNumberFormat="1" applyFont="1" applyBorder="1" applyAlignment="1">
      <alignment horizontal="center"/>
    </xf>
    <xf numFmtId="166" fontId="10" fillId="0" borderId="22" xfId="0" applyNumberFormat="1" applyFont="1" applyBorder="1" applyAlignment="1">
      <alignment horizontal="center"/>
    </xf>
    <xf numFmtId="167" fontId="10" fillId="5" borderId="14" xfId="0" applyNumberFormat="1" applyFont="1" applyFill="1" applyBorder="1" applyAlignment="1">
      <alignment horizontal="center"/>
    </xf>
    <xf numFmtId="166" fontId="10" fillId="5" borderId="22" xfId="0" applyNumberFormat="1" applyFont="1" applyFill="1" applyBorder="1" applyAlignment="1">
      <alignment horizontal="center"/>
    </xf>
    <xf numFmtId="167" fontId="10" fillId="0" borderId="23" xfId="0" applyNumberFormat="1" applyFont="1" applyBorder="1" applyAlignment="1">
      <alignment horizontal="center"/>
    </xf>
    <xf numFmtId="166" fontId="10" fillId="0" borderId="24" xfId="0" applyNumberFormat="1" applyFont="1" applyBorder="1" applyAlignment="1">
      <alignment horizontal="center"/>
    </xf>
    <xf numFmtId="0" fontId="10" fillId="0" borderId="16" xfId="0" applyFont="1" applyFill="1" applyBorder="1" applyAlignment="1">
      <alignment horizontal="center" vertical="center"/>
    </xf>
    <xf numFmtId="167" fontId="10" fillId="8" borderId="20" xfId="0" applyNumberFormat="1" applyFont="1" applyFill="1" applyBorder="1" applyAlignment="1">
      <alignment horizontal="center"/>
    </xf>
    <xf numFmtId="0" fontId="10" fillId="6" borderId="16" xfId="0" applyFont="1" applyFill="1" applyBorder="1" applyAlignment="1">
      <alignment horizontal="center" vertical="center"/>
    </xf>
    <xf numFmtId="0" fontId="0" fillId="6" borderId="11" xfId="0" applyFill="1" applyBorder="1"/>
    <xf numFmtId="0" fontId="11" fillId="0" borderId="0" xfId="3"/>
    <xf numFmtId="0" fontId="11" fillId="0" borderId="11" xfId="3" applyBorder="1"/>
    <xf numFmtId="0" fontId="11" fillId="9" borderId="11" xfId="3" applyFill="1" applyBorder="1"/>
    <xf numFmtId="164" fontId="0" fillId="9" borderId="11" xfId="4" applyFont="1" applyFill="1" applyBorder="1"/>
    <xf numFmtId="164" fontId="11" fillId="0" borderId="0" xfId="3" applyNumberFormat="1"/>
    <xf numFmtId="0" fontId="6" fillId="0" borderId="8" xfId="0" applyFont="1" applyFill="1" applyBorder="1" applyAlignment="1">
      <alignment horizontal="center" vertical="center"/>
    </xf>
    <xf numFmtId="0" fontId="7" fillId="0" borderId="8" xfId="0" applyFont="1" applyFill="1" applyBorder="1"/>
    <xf numFmtId="0" fontId="7" fillId="0" borderId="9" xfId="0" applyFont="1" applyFill="1" applyBorder="1"/>
    <xf numFmtId="0" fontId="0" fillId="0" borderId="10" xfId="0" applyFill="1" applyBorder="1"/>
    <xf numFmtId="0" fontId="11" fillId="0" borderId="0" xfId="3" applyFill="1"/>
    <xf numFmtId="0" fontId="0" fillId="0" borderId="11" xfId="0" applyBorder="1" applyProtection="1">
      <protection locked="0"/>
    </xf>
    <xf numFmtId="9" fontId="0" fillId="0" borderId="11" xfId="2" applyFont="1" applyFill="1" applyBorder="1" applyProtection="1">
      <protection locked="0"/>
    </xf>
    <xf numFmtId="0" fontId="2" fillId="7" borderId="18" xfId="0" applyFont="1" applyFill="1" applyBorder="1" applyAlignment="1">
      <alignment horizontal="right" vertical="center"/>
    </xf>
    <xf numFmtId="0" fontId="10" fillId="0" borderId="14" xfId="0" applyFont="1" applyFill="1" applyBorder="1" applyAlignment="1">
      <alignment horizontal="left"/>
    </xf>
    <xf numFmtId="0" fontId="13" fillId="0" borderId="0" xfId="3" applyFont="1"/>
    <xf numFmtId="0" fontId="2" fillId="10" borderId="33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0" xfId="0" quotePrefix="1"/>
    <xf numFmtId="0" fontId="6" fillId="3" borderId="8" xfId="0" applyFont="1" applyFill="1" applyBorder="1" applyAlignment="1"/>
    <xf numFmtId="0" fontId="6" fillId="3" borderId="0" xfId="0" applyFont="1" applyFill="1" applyBorder="1" applyAlignment="1">
      <alignment horizontal="center" vertical="top"/>
    </xf>
    <xf numFmtId="0" fontId="7" fillId="3" borderId="0" xfId="0" applyFont="1" applyFill="1" applyBorder="1"/>
    <xf numFmtId="0" fontId="0" fillId="3" borderId="0" xfId="0" applyFill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171" fontId="14" fillId="0" borderId="12" xfId="0" applyNumberFormat="1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0" fillId="0" borderId="0" xfId="0" applyFont="1"/>
    <xf numFmtId="0" fontId="10" fillId="0" borderId="13" xfId="0" applyFont="1" applyBorder="1"/>
    <xf numFmtId="0" fontId="10" fillId="0" borderId="12" xfId="0" applyFont="1" applyBorder="1"/>
    <xf numFmtId="0" fontId="10" fillId="0" borderId="12" xfId="0" applyFont="1" applyBorder="1" applyAlignment="1">
      <alignment horizontal="center"/>
    </xf>
    <xf numFmtId="171" fontId="10" fillId="0" borderId="12" xfId="6" applyFont="1" applyFill="1" applyBorder="1"/>
    <xf numFmtId="0" fontId="10" fillId="0" borderId="34" xfId="0" applyFont="1" applyBorder="1"/>
    <xf numFmtId="171" fontId="10" fillId="0" borderId="0" xfId="6" applyFont="1" applyFill="1"/>
    <xf numFmtId="0" fontId="7" fillId="3" borderId="6" xfId="0" applyFont="1" applyFill="1" applyBorder="1" applyAlignment="1">
      <alignment horizontal="left"/>
    </xf>
    <xf numFmtId="0" fontId="7" fillId="3" borderId="9" xfId="0" applyFont="1" applyFill="1" applyBorder="1" applyAlignment="1">
      <alignment horizontal="left"/>
    </xf>
    <xf numFmtId="0" fontId="0" fillId="3" borderId="9" xfId="0" applyFill="1" applyBorder="1"/>
    <xf numFmtId="0" fontId="7" fillId="3" borderId="1" xfId="0" applyFont="1" applyFill="1" applyBorder="1"/>
    <xf numFmtId="0" fontId="0" fillId="3" borderId="1" xfId="0" applyFill="1" applyBorder="1"/>
    <xf numFmtId="0" fontId="6" fillId="3" borderId="1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center" vertical="center"/>
    </xf>
    <xf numFmtId="0" fontId="11" fillId="0" borderId="25" xfId="3" applyFont="1" applyFill="1" applyBorder="1" applyAlignment="1">
      <alignment horizontal="center"/>
    </xf>
    <xf numFmtId="0" fontId="11" fillId="0" borderId="26" xfId="3" applyFont="1" applyFill="1" applyBorder="1"/>
    <xf numFmtId="168" fontId="11" fillId="0" borderId="26" xfId="3" applyNumberFormat="1" applyFont="1" applyFill="1" applyBorder="1"/>
    <xf numFmtId="170" fontId="11" fillId="0" borderId="26" xfId="5" applyNumberFormat="1" applyFont="1" applyFill="1" applyBorder="1"/>
    <xf numFmtId="170" fontId="11" fillId="0" borderId="27" xfId="5" applyNumberFormat="1" applyFont="1" applyFill="1" applyBorder="1"/>
    <xf numFmtId="0" fontId="11" fillId="0" borderId="11" xfId="3" applyFont="1" applyFill="1" applyBorder="1"/>
    <xf numFmtId="168" fontId="11" fillId="0" borderId="11" xfId="3" applyNumberFormat="1" applyFont="1" applyFill="1" applyBorder="1"/>
    <xf numFmtId="170" fontId="11" fillId="0" borderId="11" xfId="5" applyNumberFormat="1" applyFont="1" applyFill="1" applyBorder="1"/>
    <xf numFmtId="170" fontId="11" fillId="0" borderId="28" xfId="5" applyNumberFormat="1" applyFont="1" applyFill="1" applyBorder="1"/>
    <xf numFmtId="0" fontId="11" fillId="0" borderId="29" xfId="3" applyFont="1" applyFill="1" applyBorder="1"/>
    <xf numFmtId="168" fontId="11" fillId="0" borderId="29" xfId="3" applyNumberFormat="1" applyFont="1" applyFill="1" applyBorder="1"/>
    <xf numFmtId="170" fontId="11" fillId="0" borderId="29" xfId="5" applyNumberFormat="1" applyFont="1" applyFill="1" applyBorder="1"/>
    <xf numFmtId="170" fontId="11" fillId="0" borderId="30" xfId="5" applyNumberFormat="1" applyFont="1" applyFill="1" applyBorder="1"/>
    <xf numFmtId="0" fontId="1" fillId="0" borderId="0" xfId="8"/>
    <xf numFmtId="0" fontId="1" fillId="0" borderId="11" xfId="8" applyBorder="1"/>
    <xf numFmtId="164" fontId="0" fillId="0" borderId="11" xfId="9" applyFont="1" applyBorder="1"/>
    <xf numFmtId="9" fontId="0" fillId="0" borderId="11" xfId="10" applyFont="1" applyBorder="1"/>
    <xf numFmtId="0" fontId="2" fillId="12" borderId="11" xfId="8" applyFont="1" applyFill="1" applyBorder="1"/>
    <xf numFmtId="164" fontId="3" fillId="0" borderId="11" xfId="8" applyNumberFormat="1" applyFont="1" applyBorder="1"/>
    <xf numFmtId="9" fontId="19" fillId="0" borderId="11" xfId="10" applyFont="1" applyBorder="1"/>
    <xf numFmtId="0" fontId="2" fillId="12" borderId="35" xfId="8" applyFont="1" applyFill="1" applyBorder="1" applyAlignment="1">
      <alignment horizontal="center" vertical="center"/>
    </xf>
    <xf numFmtId="0" fontId="2" fillId="12" borderId="36" xfId="8" applyFont="1" applyFill="1" applyBorder="1" applyAlignment="1">
      <alignment horizontal="center" vertical="center" wrapText="1"/>
    </xf>
    <xf numFmtId="0" fontId="2" fillId="12" borderId="36" xfId="8" applyFont="1" applyFill="1" applyBorder="1" applyAlignment="1">
      <alignment horizontal="center" vertical="center"/>
    </xf>
    <xf numFmtId="0" fontId="2" fillId="12" borderId="37" xfId="8" applyFont="1" applyFill="1" applyBorder="1" applyAlignment="1">
      <alignment horizontal="center" vertical="center"/>
    </xf>
    <xf numFmtId="0" fontId="1" fillId="0" borderId="3" xfId="8" applyBorder="1" applyAlignment="1">
      <alignment vertical="top" wrapText="1"/>
    </xf>
    <xf numFmtId="0" fontId="1" fillId="0" borderId="0" xfId="8" applyAlignment="1">
      <alignment vertical="top" wrapText="1"/>
    </xf>
    <xf numFmtId="0" fontId="1" fillId="0" borderId="0" xfId="8" applyBorder="1" applyAlignment="1">
      <alignment vertical="top"/>
    </xf>
    <xf numFmtId="172" fontId="3" fillId="9" borderId="11" xfId="0" applyNumberFormat="1" applyFont="1" applyFill="1" applyBorder="1" applyAlignment="1">
      <alignment horizontal="center" vertical="center"/>
    </xf>
    <xf numFmtId="0" fontId="0" fillId="0" borderId="40" xfId="0" applyBorder="1" applyAlignment="1">
      <alignment vertical="center" wrapText="1"/>
    </xf>
    <xf numFmtId="3" fontId="0" fillId="0" borderId="11" xfId="0" applyNumberFormat="1" applyBorder="1" applyAlignment="1">
      <alignment vertical="center" wrapText="1"/>
    </xf>
    <xf numFmtId="173" fontId="0" fillId="0" borderId="11" xfId="7" applyNumberFormat="1" applyFont="1" applyBorder="1"/>
    <xf numFmtId="173" fontId="0" fillId="0" borderId="41" xfId="7" applyNumberFormat="1" applyFont="1" applyBorder="1"/>
    <xf numFmtId="164" fontId="0" fillId="0" borderId="0" xfId="9" applyFont="1"/>
    <xf numFmtId="0" fontId="0" fillId="0" borderId="0" xfId="0" applyAlignment="1">
      <alignment vertical="center"/>
    </xf>
    <xf numFmtId="164" fontId="0" fillId="0" borderId="0" xfId="0" applyNumberFormat="1"/>
    <xf numFmtId="0" fontId="2" fillId="7" borderId="18" xfId="0" applyFont="1" applyFill="1" applyBorder="1" applyAlignment="1">
      <alignment horizontal="center" vertical="center" wrapText="1"/>
    </xf>
    <xf numFmtId="1" fontId="4" fillId="13" borderId="43" xfId="9" applyNumberFormat="1" applyFont="1" applyFill="1" applyBorder="1"/>
    <xf numFmtId="173" fontId="4" fillId="13" borderId="44" xfId="7" applyNumberFormat="1" applyFont="1" applyFill="1" applyBorder="1"/>
    <xf numFmtId="173" fontId="4" fillId="13" borderId="45" xfId="7" applyNumberFormat="1" applyFont="1" applyFill="1" applyBorder="1"/>
    <xf numFmtId="0" fontId="2" fillId="13" borderId="46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0" fontId="16" fillId="0" borderId="0" xfId="0" applyFont="1" applyAlignment="1">
      <alignment horizontal="center"/>
    </xf>
    <xf numFmtId="0" fontId="2" fillId="13" borderId="39" xfId="0" applyFont="1" applyFill="1" applyBorder="1" applyAlignment="1">
      <alignment horizontal="center" vertical="center"/>
    </xf>
    <xf numFmtId="0" fontId="2" fillId="13" borderId="42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2" fillId="7" borderId="0" xfId="0" applyFont="1" applyFill="1" applyBorder="1" applyAlignment="1">
      <alignment horizontal="right" vertical="center"/>
    </xf>
    <xf numFmtId="0" fontId="2" fillId="7" borderId="31" xfId="0" applyFont="1" applyFill="1" applyBorder="1" applyAlignment="1">
      <alignment horizontal="right" vertical="center"/>
    </xf>
    <xf numFmtId="0" fontId="2" fillId="7" borderId="3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5" fillId="0" borderId="0" xfId="8" applyFont="1" applyAlignment="1">
      <alignment horizontal="center"/>
    </xf>
    <xf numFmtId="0" fontId="16" fillId="11" borderId="0" xfId="8" applyFont="1" applyFill="1" applyAlignment="1">
      <alignment horizontal="center"/>
    </xf>
    <xf numFmtId="0" fontId="1" fillId="3" borderId="5" xfId="8" applyFill="1" applyBorder="1" applyAlignment="1">
      <alignment horizontal="left"/>
    </xf>
    <xf numFmtId="0" fontId="1" fillId="3" borderId="6" xfId="8" applyFill="1" applyBorder="1" applyAlignment="1">
      <alignment horizontal="left"/>
    </xf>
    <xf numFmtId="0" fontId="1" fillId="3" borderId="8" xfId="8" applyFill="1" applyBorder="1" applyAlignment="1">
      <alignment horizontal="left" vertical="top" wrapText="1"/>
    </xf>
    <xf numFmtId="0" fontId="1" fillId="3" borderId="9" xfId="8" applyFill="1" applyBorder="1" applyAlignment="1">
      <alignment horizontal="left" vertical="top" wrapText="1"/>
    </xf>
    <xf numFmtId="0" fontId="1" fillId="3" borderId="38" xfId="8" applyFill="1" applyBorder="1" applyAlignment="1">
      <alignment horizontal="left" vertical="top" wrapText="1"/>
    </xf>
    <xf numFmtId="0" fontId="1" fillId="3" borderId="1" xfId="8" applyFill="1" applyBorder="1" applyAlignment="1">
      <alignment horizontal="left" vertical="top" wrapText="1"/>
    </xf>
  </cellXfs>
  <cellStyles count="11">
    <cellStyle name="Millares" xfId="7" builtinId="3"/>
    <cellStyle name="Moneda [0]" xfId="1" builtinId="7"/>
    <cellStyle name="Moneda [0] 2" xfId="4" xr:uid="{00000000-0005-0000-0000-000002000000}"/>
    <cellStyle name="Moneda [0] 2 2" xfId="9" xr:uid="{00000000-0005-0000-0000-000003000000}"/>
    <cellStyle name="Moneda 2" xfId="5" xr:uid="{00000000-0005-0000-0000-000004000000}"/>
    <cellStyle name="Moneda 3" xfId="6" xr:uid="{00000000-0005-0000-0000-000005000000}"/>
    <cellStyle name="Normal" xfId="0" builtinId="0"/>
    <cellStyle name="Normal 2" xfId="3" xr:uid="{00000000-0005-0000-0000-000007000000}"/>
    <cellStyle name="Normal 2 2" xfId="8" xr:uid="{00000000-0005-0000-0000-000008000000}"/>
    <cellStyle name="Porcentaje" xfId="2" builtinId="5"/>
    <cellStyle name="Porcentaje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showGridLines="0" tabSelected="1" zoomScaleNormal="100" workbookViewId="0">
      <selection activeCell="E13" sqref="E13"/>
    </sheetView>
  </sheetViews>
  <sheetFormatPr baseColWidth="10" defaultRowHeight="15" x14ac:dyDescent="0.25"/>
  <cols>
    <col min="1" max="1" width="16.85546875" customWidth="1"/>
    <col min="2" max="2" width="7.42578125" customWidth="1"/>
    <col min="3" max="3" width="17.28515625" customWidth="1"/>
    <col min="4" max="4" width="15.42578125" customWidth="1"/>
    <col min="5" max="5" width="14.7109375" customWidth="1"/>
    <col min="6" max="6" width="8.28515625" customWidth="1"/>
    <col min="7" max="7" width="13.140625" bestFit="1" customWidth="1"/>
    <col min="8" max="8" width="13.42578125" bestFit="1" customWidth="1"/>
  </cols>
  <sheetData>
    <row r="1" spans="1:7" ht="15.75" x14ac:dyDescent="0.25">
      <c r="A1" s="1" t="s">
        <v>27</v>
      </c>
      <c r="B1" s="2" t="s">
        <v>0</v>
      </c>
      <c r="C1" s="3"/>
      <c r="D1" s="3"/>
      <c r="E1" s="3"/>
      <c r="F1" s="4"/>
    </row>
    <row r="2" spans="1:7" x14ac:dyDescent="0.25">
      <c r="A2" s="5" t="s">
        <v>1</v>
      </c>
      <c r="B2" s="127" t="s">
        <v>28</v>
      </c>
      <c r="C2" s="128"/>
      <c r="D2" s="128"/>
      <c r="E2" s="128"/>
      <c r="F2" s="129"/>
    </row>
    <row r="3" spans="1:7" ht="15.75" x14ac:dyDescent="0.25">
      <c r="A3" s="130">
        <v>1</v>
      </c>
      <c r="B3" s="62" t="s">
        <v>100</v>
      </c>
      <c r="C3" s="8"/>
      <c r="D3" s="8"/>
      <c r="E3" s="8"/>
      <c r="F3" s="9"/>
    </row>
    <row r="4" spans="1:7" ht="15.75" x14ac:dyDescent="0.25">
      <c r="A4" s="131"/>
      <c r="B4" s="10" t="s">
        <v>250</v>
      </c>
      <c r="C4" s="11"/>
      <c r="D4" s="11"/>
      <c r="E4" s="11"/>
      <c r="F4" s="9"/>
    </row>
    <row r="5" spans="1:7" ht="15.75" x14ac:dyDescent="0.25">
      <c r="A5" s="131"/>
      <c r="B5" s="10" t="s">
        <v>251</v>
      </c>
      <c r="C5" s="11"/>
      <c r="D5" s="11"/>
      <c r="E5" s="11"/>
      <c r="F5" s="9"/>
    </row>
    <row r="6" spans="1:7" ht="15.75" x14ac:dyDescent="0.25">
      <c r="A6" s="131"/>
      <c r="B6" s="10" t="s">
        <v>252</v>
      </c>
      <c r="C6" s="11"/>
      <c r="D6" s="11"/>
      <c r="E6" s="11"/>
      <c r="F6" s="9"/>
      <c r="G6" s="44"/>
    </row>
    <row r="7" spans="1:7" ht="15.75" x14ac:dyDescent="0.25">
      <c r="A7" s="63"/>
      <c r="B7" s="64"/>
      <c r="C7" s="64"/>
      <c r="D7" s="64"/>
      <c r="E7" s="64"/>
      <c r="F7" s="65"/>
      <c r="G7" s="44"/>
    </row>
    <row r="8" spans="1:7" x14ac:dyDescent="0.25">
      <c r="A8" s="58" t="s">
        <v>101</v>
      </c>
      <c r="B8" s="44"/>
      <c r="C8" s="44"/>
      <c r="D8" s="44"/>
      <c r="E8" s="44"/>
      <c r="F8" s="44"/>
      <c r="G8" s="44"/>
    </row>
    <row r="9" spans="1:7" x14ac:dyDescent="0.25">
      <c r="A9" s="44"/>
      <c r="B9" s="44"/>
      <c r="C9" s="44"/>
      <c r="D9" s="44"/>
      <c r="E9" s="44"/>
      <c r="F9" s="44"/>
      <c r="G9" s="44"/>
    </row>
    <row r="10" spans="1:7" x14ac:dyDescent="0.25">
      <c r="A10" s="59" t="s">
        <v>7</v>
      </c>
      <c r="B10" s="59" t="s">
        <v>102</v>
      </c>
      <c r="C10" s="59" t="s">
        <v>103</v>
      </c>
      <c r="D10" s="59" t="s">
        <v>104</v>
      </c>
      <c r="E10" s="59" t="s">
        <v>105</v>
      </c>
      <c r="F10" s="59" t="s">
        <v>106</v>
      </c>
      <c r="G10" s="59" t="s">
        <v>107</v>
      </c>
    </row>
    <row r="11" spans="1:7" x14ac:dyDescent="0.25">
      <c r="A11" s="60" t="s">
        <v>108</v>
      </c>
      <c r="B11" s="60">
        <v>15</v>
      </c>
      <c r="C11" s="60" t="s">
        <v>109</v>
      </c>
      <c r="D11" s="60" t="s">
        <v>109</v>
      </c>
      <c r="E11" s="60" t="s">
        <v>110</v>
      </c>
      <c r="F11" s="60">
        <v>9</v>
      </c>
      <c r="G11" s="60" t="str">
        <f>IF(AND(B11&gt;15,OR(C11="Aprobado",D11="Aprobado"),OR(E11="COLOMBIANO",F11&gt;8)),"SI","NO")</f>
        <v>NO</v>
      </c>
    </row>
    <row r="12" spans="1:7" x14ac:dyDescent="0.25">
      <c r="A12" s="60" t="s">
        <v>111</v>
      </c>
      <c r="B12" s="60">
        <v>20</v>
      </c>
      <c r="C12" s="60" t="s">
        <v>109</v>
      </c>
      <c r="D12" s="60" t="s">
        <v>112</v>
      </c>
      <c r="E12" s="60" t="s">
        <v>113</v>
      </c>
      <c r="F12" s="60">
        <v>6.5</v>
      </c>
      <c r="G12" s="60" t="str">
        <f t="shared" ref="G12:G40" si="0">IF(AND(B12&gt;15,OR(C12="Aprobado",D12="Aprobado"),OR(E12="COLOMBIANO",F12&gt;8)),"SI","NO")</f>
        <v>NO</v>
      </c>
    </row>
    <row r="13" spans="1:7" x14ac:dyDescent="0.25">
      <c r="A13" s="60" t="s">
        <v>114</v>
      </c>
      <c r="B13" s="60">
        <v>17</v>
      </c>
      <c r="C13" s="60" t="s">
        <v>112</v>
      </c>
      <c r="D13" s="60" t="s">
        <v>109</v>
      </c>
      <c r="E13" s="60" t="s">
        <v>115</v>
      </c>
      <c r="F13" s="60">
        <v>7</v>
      </c>
      <c r="G13" s="60" t="str">
        <f t="shared" si="0"/>
        <v>SI</v>
      </c>
    </row>
    <row r="14" spans="1:7" x14ac:dyDescent="0.25">
      <c r="A14" s="60" t="s">
        <v>116</v>
      </c>
      <c r="B14" s="60">
        <v>18</v>
      </c>
      <c r="C14" s="60" t="s">
        <v>109</v>
      </c>
      <c r="D14" s="60" t="s">
        <v>109</v>
      </c>
      <c r="E14" s="60" t="s">
        <v>115</v>
      </c>
      <c r="F14" s="60">
        <v>6.4</v>
      </c>
      <c r="G14" s="60" t="str">
        <f t="shared" si="0"/>
        <v>SI</v>
      </c>
    </row>
    <row r="15" spans="1:7" x14ac:dyDescent="0.25">
      <c r="A15" s="60" t="s">
        <v>117</v>
      </c>
      <c r="B15" s="60">
        <v>11</v>
      </c>
      <c r="C15" s="60" t="s">
        <v>109</v>
      </c>
      <c r="D15" s="60" t="s">
        <v>112</v>
      </c>
      <c r="E15" s="60" t="s">
        <v>115</v>
      </c>
      <c r="F15" s="60">
        <v>4.0999999999999996</v>
      </c>
      <c r="G15" s="60" t="str">
        <f t="shared" si="0"/>
        <v>NO</v>
      </c>
    </row>
    <row r="16" spans="1:7" x14ac:dyDescent="0.25">
      <c r="A16" s="60" t="s">
        <v>118</v>
      </c>
      <c r="B16" s="60">
        <v>18</v>
      </c>
      <c r="C16" s="60" t="s">
        <v>112</v>
      </c>
      <c r="D16" s="60" t="s">
        <v>112</v>
      </c>
      <c r="E16" s="60" t="s">
        <v>113</v>
      </c>
      <c r="F16" s="60">
        <v>6.7</v>
      </c>
      <c r="G16" s="60" t="str">
        <f t="shared" si="0"/>
        <v>NO</v>
      </c>
    </row>
    <row r="17" spans="1:7" x14ac:dyDescent="0.25">
      <c r="A17" s="60" t="s">
        <v>119</v>
      </c>
      <c r="B17" s="60">
        <v>19</v>
      </c>
      <c r="C17" s="60" t="s">
        <v>109</v>
      </c>
      <c r="D17" s="60" t="s">
        <v>109</v>
      </c>
      <c r="E17" s="60" t="s">
        <v>115</v>
      </c>
      <c r="F17" s="60">
        <v>8.5</v>
      </c>
      <c r="G17" s="60" t="str">
        <f t="shared" si="0"/>
        <v>SI</v>
      </c>
    </row>
    <row r="18" spans="1:7" x14ac:dyDescent="0.25">
      <c r="A18" s="60" t="s">
        <v>120</v>
      </c>
      <c r="B18" s="60">
        <v>17</v>
      </c>
      <c r="C18" s="60" t="s">
        <v>109</v>
      </c>
      <c r="D18" s="60" t="s">
        <v>112</v>
      </c>
      <c r="E18" s="60" t="s">
        <v>115</v>
      </c>
      <c r="F18" s="60">
        <v>7</v>
      </c>
      <c r="G18" s="60" t="str">
        <f t="shared" si="0"/>
        <v>SI</v>
      </c>
    </row>
    <row r="19" spans="1:7" x14ac:dyDescent="0.25">
      <c r="A19" s="60" t="s">
        <v>121</v>
      </c>
      <c r="B19" s="60">
        <v>18</v>
      </c>
      <c r="C19" s="60" t="s">
        <v>109</v>
      </c>
      <c r="D19" s="60" t="s">
        <v>109</v>
      </c>
      <c r="E19" s="60" t="s">
        <v>115</v>
      </c>
      <c r="F19" s="60">
        <v>6.4</v>
      </c>
      <c r="G19" s="60" t="str">
        <f t="shared" si="0"/>
        <v>SI</v>
      </c>
    </row>
    <row r="20" spans="1:7" x14ac:dyDescent="0.25">
      <c r="A20" s="60" t="s">
        <v>122</v>
      </c>
      <c r="B20" s="60">
        <v>11</v>
      </c>
      <c r="C20" s="60" t="s">
        <v>109</v>
      </c>
      <c r="D20" s="60" t="s">
        <v>112</v>
      </c>
      <c r="E20" s="60" t="s">
        <v>115</v>
      </c>
      <c r="F20" s="60">
        <v>4.0999999999999996</v>
      </c>
      <c r="G20" s="60" t="str">
        <f t="shared" si="0"/>
        <v>NO</v>
      </c>
    </row>
    <row r="21" spans="1:7" x14ac:dyDescent="0.25">
      <c r="A21" s="60" t="s">
        <v>123</v>
      </c>
      <c r="B21" s="60">
        <v>18</v>
      </c>
      <c r="C21" s="60" t="s">
        <v>112</v>
      </c>
      <c r="D21" s="60" t="s">
        <v>112</v>
      </c>
      <c r="E21" s="60" t="s">
        <v>113</v>
      </c>
      <c r="F21" s="60">
        <v>8.5</v>
      </c>
      <c r="G21" s="60" t="str">
        <f t="shared" si="0"/>
        <v>NO</v>
      </c>
    </row>
    <row r="22" spans="1:7" x14ac:dyDescent="0.25">
      <c r="A22" s="60" t="s">
        <v>124</v>
      </c>
      <c r="B22" s="60">
        <v>19</v>
      </c>
      <c r="C22" s="60" t="s">
        <v>109</v>
      </c>
      <c r="D22" s="60" t="s">
        <v>109</v>
      </c>
      <c r="E22" s="60" t="s">
        <v>115</v>
      </c>
      <c r="F22" s="60">
        <v>6.1</v>
      </c>
      <c r="G22" s="60" t="str">
        <f t="shared" si="0"/>
        <v>SI</v>
      </c>
    </row>
    <row r="23" spans="1:7" x14ac:dyDescent="0.25">
      <c r="A23" s="60" t="s">
        <v>125</v>
      </c>
      <c r="B23" s="60">
        <v>16</v>
      </c>
      <c r="C23" s="60" t="s">
        <v>109</v>
      </c>
      <c r="D23" s="60" t="s">
        <v>109</v>
      </c>
      <c r="E23" s="60" t="s">
        <v>115</v>
      </c>
      <c r="F23" s="60">
        <v>6</v>
      </c>
      <c r="G23" s="60" t="str">
        <f t="shared" si="0"/>
        <v>SI</v>
      </c>
    </row>
    <row r="24" spans="1:7" x14ac:dyDescent="0.25">
      <c r="A24" s="60" t="s">
        <v>126</v>
      </c>
      <c r="B24" s="60">
        <v>20</v>
      </c>
      <c r="C24" s="60" t="s">
        <v>109</v>
      </c>
      <c r="D24" s="60" t="s">
        <v>112</v>
      </c>
      <c r="E24" s="60" t="s">
        <v>113</v>
      </c>
      <c r="F24" s="60">
        <v>6.5</v>
      </c>
      <c r="G24" s="60" t="str">
        <f t="shared" si="0"/>
        <v>NO</v>
      </c>
    </row>
    <row r="25" spans="1:7" x14ac:dyDescent="0.25">
      <c r="A25" s="60" t="s">
        <v>127</v>
      </c>
      <c r="B25" s="60">
        <v>17</v>
      </c>
      <c r="C25" s="60" t="s">
        <v>112</v>
      </c>
      <c r="D25" s="60" t="s">
        <v>109</v>
      </c>
      <c r="E25" s="60" t="s">
        <v>115</v>
      </c>
      <c r="F25" s="60">
        <v>7</v>
      </c>
      <c r="G25" s="60" t="str">
        <f t="shared" si="0"/>
        <v>SI</v>
      </c>
    </row>
    <row r="26" spans="1:7" x14ac:dyDescent="0.25">
      <c r="A26" s="60" t="s">
        <v>120</v>
      </c>
      <c r="B26" s="60">
        <v>18</v>
      </c>
      <c r="C26" s="60" t="s">
        <v>109</v>
      </c>
      <c r="D26" s="60" t="s">
        <v>109</v>
      </c>
      <c r="E26" s="60" t="s">
        <v>115</v>
      </c>
      <c r="F26" s="60">
        <v>6.4</v>
      </c>
      <c r="G26" s="60" t="str">
        <f t="shared" si="0"/>
        <v>SI</v>
      </c>
    </row>
    <row r="27" spans="1:7" x14ac:dyDescent="0.25">
      <c r="A27" s="60" t="s">
        <v>128</v>
      </c>
      <c r="B27" s="60">
        <v>11</v>
      </c>
      <c r="C27" s="60" t="s">
        <v>109</v>
      </c>
      <c r="D27" s="60" t="s">
        <v>112</v>
      </c>
      <c r="E27" s="60" t="s">
        <v>115</v>
      </c>
      <c r="F27" s="60">
        <v>4.0999999999999996</v>
      </c>
      <c r="G27" s="60" t="str">
        <f t="shared" si="0"/>
        <v>NO</v>
      </c>
    </row>
    <row r="28" spans="1:7" x14ac:dyDescent="0.25">
      <c r="A28" s="60" t="s">
        <v>129</v>
      </c>
      <c r="B28" s="60">
        <v>18</v>
      </c>
      <c r="C28" s="60" t="s">
        <v>112</v>
      </c>
      <c r="D28" s="60" t="s">
        <v>112</v>
      </c>
      <c r="E28" s="60" t="s">
        <v>113</v>
      </c>
      <c r="F28" s="60">
        <v>6.7</v>
      </c>
      <c r="G28" s="60" t="str">
        <f t="shared" si="0"/>
        <v>NO</v>
      </c>
    </row>
    <row r="29" spans="1:7" x14ac:dyDescent="0.25">
      <c r="A29" s="60" t="s">
        <v>130</v>
      </c>
      <c r="B29" s="60">
        <v>19</v>
      </c>
      <c r="C29" s="60" t="s">
        <v>109</v>
      </c>
      <c r="D29" s="60" t="s">
        <v>109</v>
      </c>
      <c r="E29" s="60" t="s">
        <v>115</v>
      </c>
      <c r="F29" s="60">
        <v>6.1</v>
      </c>
      <c r="G29" s="60" t="str">
        <f t="shared" si="0"/>
        <v>SI</v>
      </c>
    </row>
    <row r="30" spans="1:7" x14ac:dyDescent="0.25">
      <c r="A30" s="60" t="s">
        <v>131</v>
      </c>
      <c r="B30" s="60">
        <v>17</v>
      </c>
      <c r="C30" s="60" t="s">
        <v>109</v>
      </c>
      <c r="D30" s="60" t="s">
        <v>112</v>
      </c>
      <c r="E30" s="60" t="s">
        <v>115</v>
      </c>
      <c r="F30" s="60">
        <v>7</v>
      </c>
      <c r="G30" s="60" t="str">
        <f t="shared" si="0"/>
        <v>SI</v>
      </c>
    </row>
    <row r="31" spans="1:7" x14ac:dyDescent="0.25">
      <c r="A31" s="60" t="s">
        <v>129</v>
      </c>
      <c r="B31" s="60">
        <v>18</v>
      </c>
      <c r="C31" s="60" t="s">
        <v>109</v>
      </c>
      <c r="D31" s="60" t="s">
        <v>109</v>
      </c>
      <c r="E31" s="60" t="s">
        <v>115</v>
      </c>
      <c r="F31" s="60">
        <v>6.4</v>
      </c>
      <c r="G31" s="60" t="str">
        <f t="shared" si="0"/>
        <v>SI</v>
      </c>
    </row>
    <row r="32" spans="1:7" x14ac:dyDescent="0.25">
      <c r="A32" s="60" t="s">
        <v>132</v>
      </c>
      <c r="B32" s="60">
        <v>11</v>
      </c>
      <c r="C32" s="60" t="s">
        <v>109</v>
      </c>
      <c r="D32" s="60" t="s">
        <v>112</v>
      </c>
      <c r="E32" s="60" t="s">
        <v>115</v>
      </c>
      <c r="F32" s="60">
        <v>4.0999999999999996</v>
      </c>
      <c r="G32" s="60" t="str">
        <f t="shared" si="0"/>
        <v>NO</v>
      </c>
    </row>
    <row r="33" spans="1:7" x14ac:dyDescent="0.25">
      <c r="A33" s="60" t="s">
        <v>133</v>
      </c>
      <c r="B33" s="60">
        <v>16</v>
      </c>
      <c r="C33" s="60" t="s">
        <v>109</v>
      </c>
      <c r="D33" s="60" t="s">
        <v>109</v>
      </c>
      <c r="E33" s="60" t="s">
        <v>115</v>
      </c>
      <c r="F33" s="60">
        <v>6</v>
      </c>
      <c r="G33" s="60" t="str">
        <f t="shared" si="0"/>
        <v>SI</v>
      </c>
    </row>
    <row r="34" spans="1:7" x14ac:dyDescent="0.25">
      <c r="A34" s="60" t="s">
        <v>134</v>
      </c>
      <c r="B34" s="60">
        <v>20</v>
      </c>
      <c r="C34" s="60" t="s">
        <v>109</v>
      </c>
      <c r="D34" s="60" t="s">
        <v>112</v>
      </c>
      <c r="E34" s="60" t="s">
        <v>113</v>
      </c>
      <c r="F34" s="60">
        <v>6.5</v>
      </c>
      <c r="G34" s="60" t="str">
        <f t="shared" si="0"/>
        <v>NO</v>
      </c>
    </row>
    <row r="35" spans="1:7" x14ac:dyDescent="0.25">
      <c r="A35" s="60" t="s">
        <v>135</v>
      </c>
      <c r="B35" s="60">
        <v>17</v>
      </c>
      <c r="C35" s="60" t="s">
        <v>112</v>
      </c>
      <c r="D35" s="60" t="s">
        <v>109</v>
      </c>
      <c r="E35" s="60" t="s">
        <v>115</v>
      </c>
      <c r="F35" s="60">
        <v>7</v>
      </c>
      <c r="G35" s="60" t="str">
        <f t="shared" si="0"/>
        <v>SI</v>
      </c>
    </row>
    <row r="36" spans="1:7" x14ac:dyDescent="0.25">
      <c r="A36" s="60" t="s">
        <v>136</v>
      </c>
      <c r="B36" s="60">
        <v>18</v>
      </c>
      <c r="C36" s="60" t="s">
        <v>109</v>
      </c>
      <c r="D36" s="60" t="s">
        <v>109</v>
      </c>
      <c r="E36" s="60" t="s">
        <v>115</v>
      </c>
      <c r="F36" s="60">
        <v>6.4</v>
      </c>
      <c r="G36" s="60" t="str">
        <f t="shared" si="0"/>
        <v>SI</v>
      </c>
    </row>
    <row r="37" spans="1:7" x14ac:dyDescent="0.25">
      <c r="A37" s="60" t="s">
        <v>137</v>
      </c>
      <c r="B37" s="60">
        <v>11</v>
      </c>
      <c r="C37" s="60" t="s">
        <v>109</v>
      </c>
      <c r="D37" s="60" t="s">
        <v>112</v>
      </c>
      <c r="E37" s="60" t="s">
        <v>115</v>
      </c>
      <c r="F37" s="60">
        <v>4.0999999999999996</v>
      </c>
      <c r="G37" s="60" t="str">
        <f t="shared" si="0"/>
        <v>NO</v>
      </c>
    </row>
    <row r="38" spans="1:7" x14ac:dyDescent="0.25">
      <c r="A38" s="60" t="s">
        <v>138</v>
      </c>
      <c r="B38" s="60">
        <v>18</v>
      </c>
      <c r="C38" s="60" t="s">
        <v>112</v>
      </c>
      <c r="D38" s="60" t="s">
        <v>112</v>
      </c>
      <c r="E38" s="60" t="s">
        <v>113</v>
      </c>
      <c r="F38" s="60">
        <v>6.7</v>
      </c>
      <c r="G38" s="60" t="str">
        <f t="shared" si="0"/>
        <v>NO</v>
      </c>
    </row>
    <row r="39" spans="1:7" x14ac:dyDescent="0.25">
      <c r="A39" s="60" t="s">
        <v>139</v>
      </c>
      <c r="B39" s="60">
        <v>19</v>
      </c>
      <c r="C39" s="60" t="s">
        <v>109</v>
      </c>
      <c r="D39" s="60" t="s">
        <v>109</v>
      </c>
      <c r="E39" s="60" t="s">
        <v>115</v>
      </c>
      <c r="F39" s="60">
        <v>6.1</v>
      </c>
      <c r="G39" s="60" t="str">
        <f t="shared" si="0"/>
        <v>SI</v>
      </c>
    </row>
    <row r="40" spans="1:7" x14ac:dyDescent="0.25">
      <c r="A40" s="60" t="s">
        <v>140</v>
      </c>
      <c r="B40" s="60">
        <v>17</v>
      </c>
      <c r="C40" s="60" t="s">
        <v>109</v>
      </c>
      <c r="D40" s="60" t="s">
        <v>112</v>
      </c>
      <c r="E40" s="60" t="s">
        <v>115</v>
      </c>
      <c r="F40" s="60">
        <v>7</v>
      </c>
      <c r="G40" s="60" t="str">
        <f t="shared" si="0"/>
        <v>SI</v>
      </c>
    </row>
  </sheetData>
  <mergeCells count="2">
    <mergeCell ref="B2:F2"/>
    <mergeCell ref="A3:A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zoomScaleNormal="100" workbookViewId="0">
      <selection activeCell="F19" sqref="F19"/>
    </sheetView>
  </sheetViews>
  <sheetFormatPr baseColWidth="10" defaultColWidth="11.42578125" defaultRowHeight="15" x14ac:dyDescent="0.25"/>
  <cols>
    <col min="1" max="1" width="26.42578125" bestFit="1" customWidth="1"/>
    <col min="2" max="2" width="12.42578125" bestFit="1" customWidth="1"/>
    <col min="3" max="3" width="13.5703125" customWidth="1"/>
    <col min="8" max="11" width="10.85546875" bestFit="1" customWidth="1"/>
  </cols>
  <sheetData>
    <row r="1" spans="1:13" ht="18.75" x14ac:dyDescent="0.3">
      <c r="A1" s="132" t="s">
        <v>254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3" ht="19.5" thickBot="1" x14ac:dyDescent="0.35">
      <c r="A2" s="132" t="s">
        <v>255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</row>
    <row r="3" spans="1:13" ht="15.75" customHeight="1" x14ac:dyDescent="0.25">
      <c r="A3" s="133" t="s">
        <v>256</v>
      </c>
      <c r="B3" s="28" t="s">
        <v>10</v>
      </c>
      <c r="C3" s="28" t="s">
        <v>11</v>
      </c>
      <c r="D3" s="28" t="s">
        <v>12</v>
      </c>
      <c r="E3" s="28" t="s">
        <v>13</v>
      </c>
      <c r="F3" s="28" t="s">
        <v>257</v>
      </c>
      <c r="G3" s="28" t="s">
        <v>258</v>
      </c>
      <c r="H3" s="28" t="s">
        <v>259</v>
      </c>
      <c r="I3" s="28" t="s">
        <v>260</v>
      </c>
      <c r="J3" s="28" t="s">
        <v>261</v>
      </c>
      <c r="K3" s="28" t="s">
        <v>262</v>
      </c>
      <c r="L3" s="28" t="s">
        <v>263</v>
      </c>
      <c r="M3" s="28" t="s">
        <v>264</v>
      </c>
    </row>
    <row r="4" spans="1:13" ht="33.75" customHeight="1" x14ac:dyDescent="0.25">
      <c r="A4" s="134"/>
      <c r="B4" s="122" t="s">
        <v>265</v>
      </c>
      <c r="C4" s="114">
        <v>0.03</v>
      </c>
      <c r="D4" s="114">
        <v>2.5000000000000001E-2</v>
      </c>
      <c r="E4" s="114">
        <v>0.03</v>
      </c>
      <c r="F4" s="114">
        <v>3.5000000000000003E-2</v>
      </c>
      <c r="G4" s="114">
        <v>0.04</v>
      </c>
      <c r="H4" s="114">
        <v>0.04</v>
      </c>
      <c r="I4" s="114">
        <v>0.04</v>
      </c>
      <c r="J4" s="114">
        <v>0.04</v>
      </c>
      <c r="K4" s="114">
        <v>4.4999999999999998E-2</v>
      </c>
      <c r="L4" s="114">
        <v>4.4999999999999998E-2</v>
      </c>
      <c r="M4" s="114">
        <v>0.05</v>
      </c>
    </row>
    <row r="5" spans="1:13" x14ac:dyDescent="0.25">
      <c r="A5" s="115" t="s">
        <v>266</v>
      </c>
      <c r="B5" s="116">
        <v>23663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8"/>
    </row>
    <row r="6" spans="1:13" x14ac:dyDescent="0.25">
      <c r="A6" s="115" t="s">
        <v>267</v>
      </c>
      <c r="B6" s="116">
        <v>19407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</row>
    <row r="7" spans="1:13" x14ac:dyDescent="0.25">
      <c r="A7" s="115" t="s">
        <v>268</v>
      </c>
      <c r="B7" s="116">
        <v>9708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8"/>
    </row>
    <row r="8" spans="1:13" x14ac:dyDescent="0.25">
      <c r="A8" s="115" t="s">
        <v>269</v>
      </c>
      <c r="B8" s="116">
        <v>5793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8"/>
    </row>
    <row r="9" spans="1:13" x14ac:dyDescent="0.25">
      <c r="A9" s="115" t="s">
        <v>270</v>
      </c>
      <c r="B9" s="116">
        <v>6985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8"/>
    </row>
    <row r="10" spans="1:13" x14ac:dyDescent="0.25">
      <c r="A10" s="115" t="s">
        <v>271</v>
      </c>
      <c r="B10" s="116">
        <v>6641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8"/>
    </row>
    <row r="11" spans="1:13" x14ac:dyDescent="0.25">
      <c r="A11" s="115" t="s">
        <v>272</v>
      </c>
      <c r="B11" s="116">
        <v>2449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8"/>
    </row>
    <row r="12" spans="1:13" x14ac:dyDescent="0.25">
      <c r="A12" s="115" t="s">
        <v>273</v>
      </c>
      <c r="B12" s="116">
        <v>2776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8"/>
    </row>
    <row r="13" spans="1:13" x14ac:dyDescent="0.25">
      <c r="A13" s="115" t="s">
        <v>274</v>
      </c>
      <c r="B13" s="116">
        <v>4221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8"/>
    </row>
    <row r="14" spans="1:13" x14ac:dyDescent="0.25">
      <c r="A14" s="115" t="s">
        <v>275</v>
      </c>
      <c r="B14" s="116">
        <v>2659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8"/>
    </row>
    <row r="15" spans="1:13" ht="15.75" thickBot="1" x14ac:dyDescent="0.3">
      <c r="A15" s="126" t="s">
        <v>277</v>
      </c>
      <c r="B15" s="123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5"/>
    </row>
    <row r="16" spans="1:13" x14ac:dyDescent="0.25">
      <c r="B16" s="119"/>
    </row>
    <row r="17" spans="1:6" x14ac:dyDescent="0.25">
      <c r="A17" s="120" t="s">
        <v>276</v>
      </c>
      <c r="B17" s="119"/>
      <c r="F17" s="121"/>
    </row>
    <row r="18" spans="1:6" x14ac:dyDescent="0.25">
      <c r="B18" s="119"/>
    </row>
  </sheetData>
  <mergeCells count="3">
    <mergeCell ref="A1:M1"/>
    <mergeCell ref="A2:M2"/>
    <mergeCell ref="A3:A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37"/>
  <sheetViews>
    <sheetView zoomScaleNormal="100" workbookViewId="0">
      <pane ySplit="1" topLeftCell="A2" activePane="bottomLeft" state="frozen"/>
      <selection pane="bottomLeft" activeCell="G7" sqref="G7"/>
    </sheetView>
  </sheetViews>
  <sheetFormatPr baseColWidth="10" defaultColWidth="11.5703125" defaultRowHeight="15" x14ac:dyDescent="0.25"/>
  <cols>
    <col min="1" max="1" width="5.7109375" customWidth="1"/>
    <col min="2" max="2" width="18.28515625" customWidth="1"/>
    <col min="3" max="3" width="17.5703125" customWidth="1"/>
    <col min="4" max="4" width="10.7109375" bestFit="1" customWidth="1"/>
    <col min="5" max="5" width="13.5703125" style="21" customWidth="1"/>
    <col min="6" max="6" width="10.85546875" customWidth="1"/>
    <col min="7" max="7" width="18.5703125" customWidth="1"/>
    <col min="8" max="8" width="12.7109375" customWidth="1"/>
    <col min="9" max="9" width="12.28515625" customWidth="1"/>
    <col min="10" max="10" width="13.85546875" customWidth="1"/>
    <col min="11" max="11" width="18.140625" customWidth="1"/>
    <col min="12" max="12" width="13.28515625" customWidth="1"/>
    <col min="13" max="13" width="11.5703125" bestFit="1" customWidth="1"/>
    <col min="14" max="14" width="11.28515625" bestFit="1" customWidth="1"/>
  </cols>
  <sheetData>
    <row r="1" spans="2:14" ht="15" customHeight="1" x14ac:dyDescent="0.25">
      <c r="B1" s="1" t="s">
        <v>27</v>
      </c>
      <c r="C1" s="2" t="s">
        <v>0</v>
      </c>
      <c r="D1" s="3"/>
      <c r="E1" s="3"/>
      <c r="F1" s="3"/>
      <c r="G1" s="4"/>
    </row>
    <row r="2" spans="2:14" ht="15" customHeight="1" x14ac:dyDescent="0.25">
      <c r="B2" s="5" t="s">
        <v>1</v>
      </c>
      <c r="C2" s="127" t="s">
        <v>28</v>
      </c>
      <c r="D2" s="128"/>
      <c r="E2" s="128"/>
      <c r="F2" s="128"/>
      <c r="G2" s="129"/>
    </row>
    <row r="3" spans="2:14" ht="15.75" x14ac:dyDescent="0.25">
      <c r="B3" s="6">
        <v>1</v>
      </c>
      <c r="C3" s="7" t="s">
        <v>2</v>
      </c>
      <c r="D3" s="8"/>
      <c r="E3" s="8"/>
      <c r="F3" s="8"/>
      <c r="G3" s="9"/>
    </row>
    <row r="4" spans="2:14" ht="15.6" customHeight="1" x14ac:dyDescent="0.25">
      <c r="B4" s="6">
        <v>2</v>
      </c>
      <c r="C4" s="10" t="s">
        <v>3</v>
      </c>
      <c r="D4" s="11"/>
      <c r="E4" s="11"/>
      <c r="F4" s="11"/>
      <c r="G4" s="9"/>
    </row>
    <row r="5" spans="2:14" x14ac:dyDescent="0.25">
      <c r="E5" s="12"/>
    </row>
    <row r="6" spans="2:14" x14ac:dyDescent="0.25">
      <c r="E6" s="12"/>
      <c r="G6" s="13" t="s">
        <v>4</v>
      </c>
    </row>
    <row r="7" spans="2:14" x14ac:dyDescent="0.25">
      <c r="E7"/>
      <c r="G7" s="22" t="s">
        <v>29</v>
      </c>
    </row>
    <row r="8" spans="2:14" x14ac:dyDescent="0.25">
      <c r="B8" s="16" t="s">
        <v>6</v>
      </c>
      <c r="C8" s="16" t="s">
        <v>7</v>
      </c>
      <c r="D8" s="16" t="s">
        <v>8</v>
      </c>
      <c r="E8" s="16" t="s">
        <v>9</v>
      </c>
      <c r="H8" s="13"/>
      <c r="I8" s="13"/>
      <c r="J8" s="13"/>
      <c r="K8" s="13"/>
    </row>
    <row r="9" spans="2:14" x14ac:dyDescent="0.25">
      <c r="B9" s="17" t="s">
        <v>14</v>
      </c>
      <c r="C9" s="17" t="s">
        <v>15</v>
      </c>
      <c r="D9" s="17" t="s">
        <v>10</v>
      </c>
      <c r="E9" s="18">
        <v>6000</v>
      </c>
      <c r="G9" s="14" t="s">
        <v>5</v>
      </c>
      <c r="H9" s="15">
        <v>5000</v>
      </c>
    </row>
    <row r="10" spans="2:14" x14ac:dyDescent="0.25">
      <c r="B10" s="17" t="s">
        <v>16</v>
      </c>
      <c r="C10" s="17" t="s">
        <v>17</v>
      </c>
      <c r="D10" s="17" t="s">
        <v>10</v>
      </c>
      <c r="E10" s="18">
        <v>35000</v>
      </c>
      <c r="G10" s="16" t="s">
        <v>7</v>
      </c>
      <c r="H10" s="16" t="s">
        <v>10</v>
      </c>
      <c r="I10" s="16" t="s">
        <v>11</v>
      </c>
      <c r="J10" s="16" t="s">
        <v>12</v>
      </c>
      <c r="K10" s="16" t="s">
        <v>13</v>
      </c>
    </row>
    <row r="11" spans="2:14" x14ac:dyDescent="0.25">
      <c r="B11" s="17" t="s">
        <v>16</v>
      </c>
      <c r="C11" s="17" t="s">
        <v>18</v>
      </c>
      <c r="D11" s="17" t="s">
        <v>10</v>
      </c>
      <c r="E11" s="18">
        <v>28000</v>
      </c>
      <c r="G11" s="17" t="s">
        <v>15</v>
      </c>
      <c r="H11" s="54"/>
      <c r="I11" s="54"/>
      <c r="J11" s="54"/>
      <c r="K11" s="54"/>
      <c r="N11" s="19"/>
    </row>
    <row r="12" spans="2:14" x14ac:dyDescent="0.25">
      <c r="B12" s="17" t="s">
        <v>16</v>
      </c>
      <c r="C12" s="17" t="s">
        <v>19</v>
      </c>
      <c r="D12" s="17" t="s">
        <v>12</v>
      </c>
      <c r="E12" s="18">
        <v>7000</v>
      </c>
      <c r="G12" s="17" t="s">
        <v>17</v>
      </c>
      <c r="H12" s="54"/>
      <c r="I12" s="54"/>
      <c r="J12" s="54"/>
      <c r="K12" s="54"/>
      <c r="N12" s="19"/>
    </row>
    <row r="13" spans="2:14" x14ac:dyDescent="0.25">
      <c r="B13" s="17" t="s">
        <v>20</v>
      </c>
      <c r="C13" s="17" t="s">
        <v>21</v>
      </c>
      <c r="D13" s="17" t="s">
        <v>11</v>
      </c>
      <c r="E13" s="18">
        <v>8000</v>
      </c>
      <c r="G13" s="17" t="s">
        <v>18</v>
      </c>
      <c r="H13" s="54"/>
      <c r="I13" s="54"/>
      <c r="J13" s="54"/>
      <c r="K13" s="54"/>
      <c r="N13" s="19"/>
    </row>
    <row r="14" spans="2:14" x14ac:dyDescent="0.25">
      <c r="B14" s="17" t="s">
        <v>14</v>
      </c>
      <c r="C14" s="17" t="s">
        <v>22</v>
      </c>
      <c r="D14" s="17" t="s">
        <v>11</v>
      </c>
      <c r="E14" s="18">
        <v>8000</v>
      </c>
      <c r="G14" s="17" t="s">
        <v>19</v>
      </c>
      <c r="H14" s="54"/>
      <c r="I14" s="54"/>
      <c r="J14" s="54"/>
      <c r="K14" s="54"/>
      <c r="N14" s="19"/>
    </row>
    <row r="15" spans="2:14" x14ac:dyDescent="0.25">
      <c r="B15" s="17" t="s">
        <v>20</v>
      </c>
      <c r="C15" s="17" t="s">
        <v>23</v>
      </c>
      <c r="D15" s="17" t="s">
        <v>11</v>
      </c>
      <c r="E15" s="18">
        <v>0</v>
      </c>
      <c r="G15" s="17" t="s">
        <v>21</v>
      </c>
      <c r="H15" s="54"/>
      <c r="I15" s="54"/>
      <c r="J15" s="54"/>
      <c r="K15" s="54"/>
      <c r="N15" s="19"/>
    </row>
    <row r="16" spans="2:14" x14ac:dyDescent="0.25">
      <c r="B16" s="17" t="s">
        <v>14</v>
      </c>
      <c r="C16" s="17" t="s">
        <v>15</v>
      </c>
      <c r="D16" s="17" t="s">
        <v>12</v>
      </c>
      <c r="E16" s="18">
        <v>6000</v>
      </c>
      <c r="G16" s="17" t="s">
        <v>22</v>
      </c>
      <c r="H16" s="54"/>
      <c r="I16" s="54"/>
      <c r="J16" s="54"/>
      <c r="K16" s="54"/>
      <c r="N16" s="19"/>
    </row>
    <row r="17" spans="2:14" x14ac:dyDescent="0.25">
      <c r="B17" s="17" t="s">
        <v>16</v>
      </c>
      <c r="C17" s="17" t="s">
        <v>17</v>
      </c>
      <c r="D17" s="17" t="s">
        <v>11</v>
      </c>
      <c r="E17" s="18">
        <v>10000</v>
      </c>
      <c r="G17" s="17" t="s">
        <v>23</v>
      </c>
      <c r="H17" s="54"/>
      <c r="I17" s="54"/>
      <c r="J17" s="54"/>
      <c r="K17" s="54"/>
      <c r="N17" s="19"/>
    </row>
    <row r="18" spans="2:14" x14ac:dyDescent="0.25">
      <c r="B18" s="17" t="s">
        <v>16</v>
      </c>
      <c r="C18" s="17" t="s">
        <v>18</v>
      </c>
      <c r="D18" s="17" t="s">
        <v>11</v>
      </c>
      <c r="E18" s="18">
        <v>6000</v>
      </c>
      <c r="G18" s="17" t="s">
        <v>24</v>
      </c>
      <c r="H18" s="54"/>
      <c r="I18" s="54"/>
      <c r="J18" s="54"/>
      <c r="K18" s="54"/>
    </row>
    <row r="19" spans="2:14" x14ac:dyDescent="0.25">
      <c r="B19" s="17" t="s">
        <v>16</v>
      </c>
      <c r="C19" s="17" t="s">
        <v>19</v>
      </c>
      <c r="D19" s="17" t="s">
        <v>10</v>
      </c>
      <c r="E19" s="18">
        <v>15000</v>
      </c>
      <c r="G19" s="17" t="s">
        <v>25</v>
      </c>
      <c r="H19" s="54"/>
      <c r="I19" s="54"/>
      <c r="J19" s="54"/>
      <c r="K19" s="54"/>
    </row>
    <row r="20" spans="2:14" x14ac:dyDescent="0.25">
      <c r="B20" s="17" t="s">
        <v>20</v>
      </c>
      <c r="C20" s="17" t="s">
        <v>21</v>
      </c>
      <c r="D20" s="17" t="s">
        <v>12</v>
      </c>
      <c r="E20" s="18">
        <v>28000</v>
      </c>
      <c r="G20" s="17" t="s">
        <v>26</v>
      </c>
      <c r="H20" s="54"/>
      <c r="I20" s="54"/>
      <c r="J20" s="54"/>
      <c r="K20" s="54"/>
    </row>
    <row r="21" spans="2:14" x14ac:dyDescent="0.25">
      <c r="B21" s="17" t="s">
        <v>14</v>
      </c>
      <c r="C21" s="17" t="s">
        <v>22</v>
      </c>
      <c r="D21" s="17" t="s">
        <v>13</v>
      </c>
      <c r="E21" s="18">
        <v>21000</v>
      </c>
    </row>
    <row r="22" spans="2:14" x14ac:dyDescent="0.25">
      <c r="B22" s="17" t="s">
        <v>20</v>
      </c>
      <c r="C22" s="17" t="s">
        <v>23</v>
      </c>
      <c r="D22" s="17" t="s">
        <v>13</v>
      </c>
      <c r="E22" s="18">
        <v>3000</v>
      </c>
    </row>
    <row r="23" spans="2:14" ht="15" customHeight="1" x14ac:dyDescent="0.25">
      <c r="B23" s="17" t="s">
        <v>14</v>
      </c>
      <c r="C23" s="17" t="s">
        <v>15</v>
      </c>
      <c r="D23" s="17" t="s">
        <v>11</v>
      </c>
      <c r="E23" s="18">
        <v>2000</v>
      </c>
      <c r="G23" s="135" t="s">
        <v>30</v>
      </c>
      <c r="H23" s="135"/>
      <c r="I23" s="135"/>
      <c r="J23" s="135"/>
      <c r="K23" s="135"/>
      <c r="L23" s="135"/>
      <c r="M23" s="135"/>
    </row>
    <row r="24" spans="2:14" x14ac:dyDescent="0.25">
      <c r="B24" s="17" t="s">
        <v>16</v>
      </c>
      <c r="C24" s="17" t="s">
        <v>17</v>
      </c>
      <c r="D24" s="17" t="s">
        <v>13</v>
      </c>
      <c r="E24" s="18">
        <v>36000</v>
      </c>
      <c r="G24" s="135"/>
      <c r="H24" s="135"/>
      <c r="I24" s="135"/>
      <c r="J24" s="135"/>
      <c r="K24" s="135"/>
      <c r="L24" s="135"/>
      <c r="M24" s="135"/>
    </row>
    <row r="25" spans="2:14" x14ac:dyDescent="0.25">
      <c r="B25" s="17" t="s">
        <v>16</v>
      </c>
      <c r="C25" s="17" t="s">
        <v>18</v>
      </c>
      <c r="D25" s="17" t="s">
        <v>13</v>
      </c>
      <c r="E25" s="18">
        <v>21000</v>
      </c>
      <c r="G25" s="135"/>
      <c r="H25" s="135"/>
      <c r="I25" s="135"/>
      <c r="J25" s="135"/>
      <c r="K25" s="135"/>
      <c r="L25" s="135"/>
      <c r="M25" s="135"/>
    </row>
    <row r="26" spans="2:14" x14ac:dyDescent="0.25">
      <c r="B26" s="17" t="s">
        <v>16</v>
      </c>
      <c r="C26" s="17" t="s">
        <v>19</v>
      </c>
      <c r="D26" s="17" t="s">
        <v>11</v>
      </c>
      <c r="E26" s="18">
        <v>35000</v>
      </c>
      <c r="G26" s="135"/>
      <c r="H26" s="135"/>
      <c r="I26" s="135"/>
      <c r="J26" s="135"/>
      <c r="K26" s="135"/>
      <c r="L26" s="135"/>
      <c r="M26" s="135"/>
    </row>
    <row r="27" spans="2:14" x14ac:dyDescent="0.25">
      <c r="B27" s="17" t="s">
        <v>20</v>
      </c>
      <c r="C27" s="17" t="s">
        <v>21</v>
      </c>
      <c r="D27" s="17" t="s">
        <v>13</v>
      </c>
      <c r="E27" s="18">
        <v>50000</v>
      </c>
      <c r="G27" s="24" t="s">
        <v>141</v>
      </c>
      <c r="H27" s="23"/>
      <c r="I27" s="23"/>
      <c r="J27" s="23"/>
      <c r="K27" s="23"/>
      <c r="L27" s="23"/>
      <c r="M27" s="23"/>
    </row>
    <row r="28" spans="2:14" x14ac:dyDescent="0.25">
      <c r="B28" s="17" t="s">
        <v>14</v>
      </c>
      <c r="C28" s="17" t="s">
        <v>22</v>
      </c>
      <c r="D28" s="17" t="s">
        <v>12</v>
      </c>
      <c r="E28" s="18">
        <v>5000</v>
      </c>
      <c r="G28" t="s">
        <v>142</v>
      </c>
    </row>
    <row r="29" spans="2:14" x14ac:dyDescent="0.25">
      <c r="B29" s="17" t="s">
        <v>20</v>
      </c>
      <c r="C29" s="17" t="s">
        <v>23</v>
      </c>
      <c r="D29" s="17" t="s">
        <v>12</v>
      </c>
      <c r="E29" s="18">
        <v>10000</v>
      </c>
      <c r="G29" t="s">
        <v>143</v>
      </c>
    </row>
    <row r="30" spans="2:14" x14ac:dyDescent="0.25">
      <c r="B30" s="17" t="s">
        <v>20</v>
      </c>
      <c r="C30" s="17" t="s">
        <v>24</v>
      </c>
      <c r="D30" s="17" t="s">
        <v>10</v>
      </c>
      <c r="E30" s="20">
        <v>300</v>
      </c>
      <c r="G30" s="16" t="s">
        <v>6</v>
      </c>
      <c r="H30" s="16" t="s">
        <v>10</v>
      </c>
      <c r="I30" s="16" t="s">
        <v>11</v>
      </c>
      <c r="J30" s="16" t="s">
        <v>12</v>
      </c>
      <c r="K30" s="16" t="s">
        <v>13</v>
      </c>
    </row>
    <row r="31" spans="2:14" x14ac:dyDescent="0.25">
      <c r="B31" s="17" t="s">
        <v>14</v>
      </c>
      <c r="C31" s="17" t="s">
        <v>25</v>
      </c>
      <c r="D31" s="17" t="s">
        <v>11</v>
      </c>
      <c r="E31" s="20">
        <v>0</v>
      </c>
      <c r="G31" s="17" t="s">
        <v>20</v>
      </c>
      <c r="H31" s="55"/>
      <c r="I31" s="55"/>
      <c r="J31" s="55"/>
      <c r="K31" s="55"/>
    </row>
    <row r="32" spans="2:14" x14ac:dyDescent="0.25">
      <c r="B32" s="17" t="s">
        <v>16</v>
      </c>
      <c r="C32" s="17" t="s">
        <v>26</v>
      </c>
      <c r="D32" s="17" t="s">
        <v>12</v>
      </c>
      <c r="E32" s="20">
        <v>600</v>
      </c>
      <c r="G32" s="17" t="s">
        <v>14</v>
      </c>
      <c r="H32" s="55"/>
      <c r="I32" s="55"/>
      <c r="J32" s="55"/>
      <c r="K32" s="55"/>
    </row>
    <row r="33" spans="5:11" x14ac:dyDescent="0.25">
      <c r="E33"/>
      <c r="G33" s="17" t="s">
        <v>16</v>
      </c>
      <c r="H33" s="55"/>
      <c r="I33" s="55"/>
      <c r="J33" s="55"/>
      <c r="K33" s="55"/>
    </row>
    <row r="34" spans="5:11" x14ac:dyDescent="0.25">
      <c r="E34"/>
    </row>
    <row r="35" spans="5:11" x14ac:dyDescent="0.25">
      <c r="G35" t="s">
        <v>31</v>
      </c>
    </row>
    <row r="37" spans="5:11" x14ac:dyDescent="0.25">
      <c r="G37" s="61"/>
    </row>
  </sheetData>
  <sheetProtection algorithmName="SHA-512" hashValue="mK5QSawl57yLllyoejDI8nuYNqYu0rCXQyqrrCLA5jKhUF1QLnneKTH5Huhrc1GfKmigaKO3jKZwpFJDW8x9uQ==" saltValue="7keJUjFI6T5DSpq2IrUtDA==" spinCount="100000" sheet="1" objects="1" scenarios="1" formatCells="0" formatColumns="0" formatRows="0" autoFilter="0"/>
  <autoFilter ref="B8:E32" xr:uid="{00000000-0009-0000-0000-000002000000}"/>
  <mergeCells count="2">
    <mergeCell ref="C2:G2"/>
    <mergeCell ref="G23:M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showGridLines="0" zoomScaleNormal="100" workbookViewId="0">
      <selection activeCell="G5" sqref="G5"/>
    </sheetView>
  </sheetViews>
  <sheetFormatPr baseColWidth="10" defaultColWidth="11.42578125" defaultRowHeight="15" x14ac:dyDescent="0.25"/>
  <cols>
    <col min="1" max="1" width="10.7109375" bestFit="1" customWidth="1"/>
    <col min="2" max="2" width="14" bestFit="1" customWidth="1"/>
    <col min="3" max="3" width="18.42578125" customWidth="1"/>
    <col min="4" max="4" width="13.7109375" customWidth="1"/>
    <col min="7" max="7" width="15.140625" customWidth="1"/>
    <col min="8" max="8" width="15" customWidth="1"/>
    <col min="9" max="9" width="16.140625" customWidth="1"/>
    <col min="10" max="10" width="20.42578125" customWidth="1"/>
  </cols>
  <sheetData>
    <row r="1" spans="1:10" ht="15.75" x14ac:dyDescent="0.25">
      <c r="A1" s="1" t="s">
        <v>27</v>
      </c>
      <c r="B1" s="2" t="s">
        <v>0</v>
      </c>
      <c r="C1" s="3"/>
      <c r="D1" s="3"/>
      <c r="E1" s="3"/>
      <c r="F1" s="4"/>
    </row>
    <row r="2" spans="1:10" x14ac:dyDescent="0.25">
      <c r="A2" s="5" t="s">
        <v>1</v>
      </c>
      <c r="B2" s="127" t="s">
        <v>28</v>
      </c>
      <c r="C2" s="128"/>
      <c r="D2" s="128"/>
      <c r="E2" s="128"/>
      <c r="F2" s="129"/>
    </row>
    <row r="3" spans="1:10" ht="15.75" x14ac:dyDescent="0.25">
      <c r="A3" s="6">
        <v>1</v>
      </c>
      <c r="B3" s="7" t="s">
        <v>68</v>
      </c>
      <c r="C3" s="8"/>
      <c r="D3" s="8"/>
      <c r="E3" s="8"/>
      <c r="F3" s="9"/>
    </row>
    <row r="4" spans="1:10" ht="15.75" x14ac:dyDescent="0.25">
      <c r="A4" s="6">
        <v>2</v>
      </c>
      <c r="B4" s="10" t="s">
        <v>253</v>
      </c>
      <c r="C4" s="11"/>
      <c r="D4" s="11"/>
      <c r="E4" s="11"/>
      <c r="F4" s="9"/>
    </row>
    <row r="7" spans="1:10" ht="15.75" x14ac:dyDescent="0.25">
      <c r="A7" s="28" t="s">
        <v>33</v>
      </c>
      <c r="B7" s="28" t="s">
        <v>34</v>
      </c>
      <c r="C7" s="29" t="s">
        <v>32</v>
      </c>
      <c r="D7" s="29" t="s">
        <v>35</v>
      </c>
      <c r="E7" s="28" t="s">
        <v>36</v>
      </c>
      <c r="G7" s="6">
        <v>1</v>
      </c>
    </row>
    <row r="8" spans="1:10" x14ac:dyDescent="0.25">
      <c r="A8" s="25" t="s">
        <v>44</v>
      </c>
      <c r="B8" s="30">
        <v>855656072695</v>
      </c>
      <c r="C8" s="25" t="s">
        <v>45</v>
      </c>
      <c r="D8" s="25">
        <v>442447</v>
      </c>
      <c r="E8" s="31">
        <v>44283</v>
      </c>
      <c r="F8" s="32"/>
      <c r="G8" s="33" t="s">
        <v>32</v>
      </c>
      <c r="H8" s="28" t="s">
        <v>34</v>
      </c>
      <c r="I8" s="33" t="s">
        <v>35</v>
      </c>
      <c r="J8" s="33" t="s">
        <v>33</v>
      </c>
    </row>
    <row r="9" spans="1:10" x14ac:dyDescent="0.25">
      <c r="A9" s="57" t="s">
        <v>44</v>
      </c>
      <c r="B9" s="34">
        <v>824259795150</v>
      </c>
      <c r="C9" s="57" t="s">
        <v>37</v>
      </c>
      <c r="D9" s="57">
        <v>744625</v>
      </c>
      <c r="E9" s="35">
        <v>44083</v>
      </c>
      <c r="F9" s="32"/>
      <c r="G9" s="40" t="s">
        <v>61</v>
      </c>
      <c r="H9" s="41"/>
      <c r="I9" s="42"/>
      <c r="J9" s="42"/>
    </row>
    <row r="10" spans="1:10" x14ac:dyDescent="0.25">
      <c r="A10" s="25" t="s">
        <v>46</v>
      </c>
      <c r="B10" s="36">
        <v>749226276261</v>
      </c>
      <c r="C10" s="25" t="s">
        <v>42</v>
      </c>
      <c r="D10" s="25">
        <v>219515</v>
      </c>
      <c r="E10" s="37">
        <v>43679</v>
      </c>
      <c r="F10" s="32"/>
    </row>
    <row r="11" spans="1:10" ht="15.75" x14ac:dyDescent="0.25">
      <c r="A11" s="26" t="s">
        <v>46</v>
      </c>
      <c r="B11" s="34">
        <v>324064811389</v>
      </c>
      <c r="C11" s="26" t="s">
        <v>38</v>
      </c>
      <c r="D11" s="26">
        <v>851639</v>
      </c>
      <c r="E11" s="35">
        <v>43679</v>
      </c>
      <c r="F11" s="32"/>
      <c r="G11" s="6">
        <v>2</v>
      </c>
      <c r="J11" t="s">
        <v>39</v>
      </c>
    </row>
    <row r="12" spans="1:10" x14ac:dyDescent="0.25">
      <c r="A12" s="25" t="s">
        <v>47</v>
      </c>
      <c r="B12" s="36">
        <v>947834130431</v>
      </c>
      <c r="C12" s="25" t="s">
        <v>48</v>
      </c>
      <c r="D12" s="25">
        <v>269623</v>
      </c>
      <c r="E12" s="37">
        <v>41900</v>
      </c>
      <c r="F12" s="32"/>
      <c r="G12" s="136" t="s">
        <v>69</v>
      </c>
      <c r="H12" s="136"/>
      <c r="I12" s="43"/>
    </row>
    <row r="13" spans="1:10" x14ac:dyDescent="0.25">
      <c r="A13" s="26" t="s">
        <v>49</v>
      </c>
      <c r="B13" s="34">
        <v>896753939799</v>
      </c>
      <c r="C13" s="26" t="s">
        <v>50</v>
      </c>
      <c r="D13" s="26">
        <v>941313</v>
      </c>
      <c r="E13" s="35">
        <v>44083</v>
      </c>
      <c r="F13" s="32"/>
      <c r="G13" s="136" t="s">
        <v>70</v>
      </c>
      <c r="H13" s="136"/>
      <c r="I13" s="43"/>
    </row>
    <row r="14" spans="1:10" x14ac:dyDescent="0.25">
      <c r="A14" s="25" t="s">
        <v>49</v>
      </c>
      <c r="B14" s="36">
        <v>175223475448</v>
      </c>
      <c r="C14" s="25" t="s">
        <v>40</v>
      </c>
      <c r="D14" s="25">
        <v>148829</v>
      </c>
      <c r="E14" s="37">
        <v>44083</v>
      </c>
      <c r="F14" s="32"/>
      <c r="G14" s="136" t="s">
        <v>71</v>
      </c>
      <c r="H14" s="136"/>
      <c r="I14" s="43"/>
    </row>
    <row r="15" spans="1:10" x14ac:dyDescent="0.25">
      <c r="A15" s="26" t="s">
        <v>46</v>
      </c>
      <c r="B15" s="34">
        <v>429571897668</v>
      </c>
      <c r="C15" s="26" t="s">
        <v>41</v>
      </c>
      <c r="D15" s="26">
        <v>189531</v>
      </c>
      <c r="E15" s="35">
        <v>42729</v>
      </c>
      <c r="F15" s="32"/>
    </row>
    <row r="16" spans="1:10" x14ac:dyDescent="0.25">
      <c r="A16" s="25" t="s">
        <v>51</v>
      </c>
      <c r="B16" s="36">
        <v>712073106378</v>
      </c>
      <c r="C16" s="25" t="s">
        <v>52</v>
      </c>
      <c r="D16" s="25">
        <v>382504</v>
      </c>
      <c r="E16" s="37">
        <v>42217</v>
      </c>
      <c r="F16" s="32"/>
    </row>
    <row r="17" spans="1:6" x14ac:dyDescent="0.25">
      <c r="A17" s="26" t="s">
        <v>51</v>
      </c>
      <c r="B17" s="34">
        <v>151766806402</v>
      </c>
      <c r="C17" s="26" t="s">
        <v>53</v>
      </c>
      <c r="D17" s="26">
        <v>772474</v>
      </c>
      <c r="E17" s="35">
        <v>42217</v>
      </c>
      <c r="F17" s="32"/>
    </row>
    <row r="18" spans="1:6" x14ac:dyDescent="0.25">
      <c r="A18" s="25" t="s">
        <v>54</v>
      </c>
      <c r="B18" s="36">
        <v>571352237777</v>
      </c>
      <c r="C18" s="25" t="s">
        <v>55</v>
      </c>
      <c r="D18" s="25">
        <v>983972</v>
      </c>
      <c r="E18" s="37">
        <v>44338</v>
      </c>
      <c r="F18" s="32"/>
    </row>
    <row r="19" spans="1:6" x14ac:dyDescent="0.25">
      <c r="A19" s="26" t="s">
        <v>56</v>
      </c>
      <c r="B19" s="34">
        <v>155619578868</v>
      </c>
      <c r="C19" s="26" t="s">
        <v>57</v>
      </c>
      <c r="D19" s="26">
        <v>796901</v>
      </c>
      <c r="E19" s="35">
        <v>44083</v>
      </c>
      <c r="F19" s="32"/>
    </row>
    <row r="20" spans="1:6" x14ac:dyDescent="0.25">
      <c r="A20" s="25" t="s">
        <v>58</v>
      </c>
      <c r="B20" s="36">
        <v>636846897477</v>
      </c>
      <c r="C20" s="25" t="s">
        <v>59</v>
      </c>
      <c r="D20" s="25">
        <v>205113</v>
      </c>
      <c r="E20" s="37">
        <v>44083</v>
      </c>
      <c r="F20" s="32"/>
    </row>
    <row r="21" spans="1:6" x14ac:dyDescent="0.25">
      <c r="A21" s="26" t="s">
        <v>60</v>
      </c>
      <c r="B21" s="34">
        <v>113690882018</v>
      </c>
      <c r="C21" s="26" t="s">
        <v>61</v>
      </c>
      <c r="D21" s="26">
        <v>157146</v>
      </c>
      <c r="E21" s="35">
        <v>39531</v>
      </c>
      <c r="F21" s="32"/>
    </row>
    <row r="22" spans="1:6" x14ac:dyDescent="0.25">
      <c r="A22" s="25" t="s">
        <v>60</v>
      </c>
      <c r="B22" s="36">
        <v>296471379545</v>
      </c>
      <c r="C22" s="25" t="s">
        <v>62</v>
      </c>
      <c r="D22" s="25">
        <v>768633</v>
      </c>
      <c r="E22" s="37">
        <v>39531</v>
      </c>
      <c r="F22" s="32"/>
    </row>
    <row r="23" spans="1:6" x14ac:dyDescent="0.25">
      <c r="A23" s="26" t="s">
        <v>43</v>
      </c>
      <c r="B23" s="34">
        <v>632967855775</v>
      </c>
      <c r="C23" s="26" t="s">
        <v>63</v>
      </c>
      <c r="D23" s="26">
        <v>654347</v>
      </c>
      <c r="E23" s="35">
        <v>43979</v>
      </c>
      <c r="F23" s="32"/>
    </row>
    <row r="24" spans="1:6" x14ac:dyDescent="0.25">
      <c r="A24" s="25" t="s">
        <v>64</v>
      </c>
      <c r="B24" s="36">
        <v>644860611862</v>
      </c>
      <c r="C24" s="25" t="s">
        <v>65</v>
      </c>
      <c r="D24" s="25">
        <v>624677</v>
      </c>
      <c r="E24" s="37">
        <v>43894</v>
      </c>
      <c r="F24" s="32"/>
    </row>
    <row r="25" spans="1:6" x14ac:dyDescent="0.25">
      <c r="A25" s="27" t="s">
        <v>66</v>
      </c>
      <c r="B25" s="38">
        <v>930212355267</v>
      </c>
      <c r="C25" s="27" t="s">
        <v>67</v>
      </c>
      <c r="D25" s="27">
        <v>977087</v>
      </c>
      <c r="E25" s="39">
        <v>44365</v>
      </c>
      <c r="F25" s="32"/>
    </row>
  </sheetData>
  <mergeCells count="4">
    <mergeCell ref="B2:F2"/>
    <mergeCell ref="G12:H12"/>
    <mergeCell ref="G13:H13"/>
    <mergeCell ref="G14:H14"/>
  </mergeCells>
  <dataValidations count="1">
    <dataValidation type="list" allowBlank="1" showInputMessage="1" showErrorMessage="1" sqref="G9" xr:uid="{00000000-0002-0000-0300-000000000000}">
      <formula1>$C$8:$C$25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"/>
  <sheetViews>
    <sheetView zoomScale="110" zoomScaleNormal="110" workbookViewId="0">
      <selection activeCell="A6" sqref="A6"/>
    </sheetView>
  </sheetViews>
  <sheetFormatPr baseColWidth="10" defaultColWidth="18.140625" defaultRowHeight="12.75" x14ac:dyDescent="0.2"/>
  <cols>
    <col min="1" max="1" width="11.42578125" style="44" customWidth="1"/>
    <col min="2" max="2" width="11.85546875" style="44" customWidth="1"/>
    <col min="3" max="3" width="17.28515625" style="44" bestFit="1" customWidth="1"/>
    <col min="4" max="4" width="14.85546875" style="44" bestFit="1" customWidth="1"/>
    <col min="5" max="5" width="17" style="44" customWidth="1"/>
    <col min="6" max="8" width="18.140625" style="44"/>
    <col min="9" max="9" width="12" style="44" customWidth="1"/>
    <col min="10" max="16384" width="18.140625" style="44"/>
  </cols>
  <sheetData>
    <row r="1" spans="1:10" ht="15.75" x14ac:dyDescent="0.25">
      <c r="A1" s="1" t="s">
        <v>27</v>
      </c>
      <c r="B1" s="2" t="s">
        <v>0</v>
      </c>
      <c r="C1" s="3"/>
      <c r="D1" s="3"/>
      <c r="E1" s="3"/>
      <c r="F1" s="4"/>
    </row>
    <row r="2" spans="1:10" ht="15" x14ac:dyDescent="0.25">
      <c r="A2" s="5" t="s">
        <v>1</v>
      </c>
      <c r="B2" s="127" t="s">
        <v>28</v>
      </c>
      <c r="C2" s="128"/>
      <c r="D2" s="128"/>
      <c r="E2" s="128"/>
      <c r="F2" s="129"/>
    </row>
    <row r="3" spans="1:10" ht="15.75" x14ac:dyDescent="0.25">
      <c r="A3" s="6">
        <v>1</v>
      </c>
      <c r="B3" s="7" t="s">
        <v>97</v>
      </c>
      <c r="C3" s="8"/>
      <c r="D3" s="8"/>
      <c r="E3" s="8"/>
      <c r="F3" s="9"/>
    </row>
    <row r="4" spans="1:10" ht="15.75" x14ac:dyDescent="0.25">
      <c r="A4" s="6"/>
      <c r="B4" s="10" t="s">
        <v>96</v>
      </c>
      <c r="C4" s="11"/>
      <c r="D4" s="11"/>
      <c r="E4" s="11"/>
      <c r="F4" s="9"/>
    </row>
    <row r="5" spans="1:10" s="53" customFormat="1" ht="15.75" x14ac:dyDescent="0.25">
      <c r="A5" s="49"/>
      <c r="B5" s="50"/>
      <c r="C5" s="51"/>
      <c r="D5" s="51"/>
      <c r="E5" s="51"/>
      <c r="F5" s="52"/>
    </row>
    <row r="6" spans="1:10" ht="15" x14ac:dyDescent="0.2">
      <c r="A6" s="28" t="s">
        <v>72</v>
      </c>
      <c r="B6" s="28" t="s">
        <v>73</v>
      </c>
      <c r="C6" s="28" t="s">
        <v>74</v>
      </c>
      <c r="D6" s="28" t="s">
        <v>75</v>
      </c>
      <c r="E6" s="28" t="s">
        <v>76</v>
      </c>
      <c r="F6" s="28" t="s">
        <v>77</v>
      </c>
      <c r="G6" s="28" t="s">
        <v>78</v>
      </c>
      <c r="H6" s="28" t="s">
        <v>79</v>
      </c>
      <c r="I6" s="28" t="s">
        <v>80</v>
      </c>
      <c r="J6" s="28" t="s">
        <v>81</v>
      </c>
    </row>
    <row r="7" spans="1:10" ht="15" x14ac:dyDescent="0.25">
      <c r="A7" s="45" t="s">
        <v>88</v>
      </c>
      <c r="B7" s="46"/>
      <c r="C7" s="45">
        <v>3</v>
      </c>
      <c r="D7" s="45">
        <v>5</v>
      </c>
      <c r="E7" s="45" t="s">
        <v>87</v>
      </c>
      <c r="F7" s="46"/>
      <c r="G7" s="47">
        <v>1</v>
      </c>
      <c r="H7" s="46"/>
      <c r="I7" s="46"/>
      <c r="J7" s="46"/>
    </row>
    <row r="8" spans="1:10" ht="15" x14ac:dyDescent="0.25">
      <c r="A8" s="45"/>
      <c r="B8" s="46"/>
      <c r="C8" s="45">
        <v>4</v>
      </c>
      <c r="D8" s="45">
        <v>4</v>
      </c>
      <c r="E8" s="45"/>
      <c r="F8" s="46"/>
      <c r="G8" s="47">
        <v>2</v>
      </c>
      <c r="H8" s="46"/>
      <c r="I8" s="46"/>
      <c r="J8" s="46"/>
    </row>
    <row r="9" spans="1:10" ht="15" x14ac:dyDescent="0.25">
      <c r="A9" s="45"/>
      <c r="B9" s="46"/>
      <c r="C9" s="45">
        <v>12</v>
      </c>
      <c r="D9" s="45">
        <v>3</v>
      </c>
      <c r="E9" s="45"/>
      <c r="F9" s="46"/>
      <c r="G9" s="47">
        <v>3</v>
      </c>
      <c r="H9" s="46"/>
      <c r="I9" s="46"/>
      <c r="J9" s="46"/>
    </row>
    <row r="10" spans="1:10" ht="15" x14ac:dyDescent="0.25">
      <c r="A10" s="45"/>
      <c r="B10" s="46"/>
      <c r="C10" s="45">
        <v>7</v>
      </c>
      <c r="D10" s="45">
        <v>3</v>
      </c>
      <c r="E10" s="45"/>
      <c r="F10" s="46"/>
      <c r="G10" s="47">
        <v>4</v>
      </c>
      <c r="H10" s="46"/>
      <c r="I10" s="46"/>
      <c r="J10" s="46"/>
    </row>
    <row r="11" spans="1:10" ht="15" x14ac:dyDescent="0.25">
      <c r="A11" s="45"/>
      <c r="B11" s="46"/>
      <c r="C11" s="45">
        <v>5</v>
      </c>
      <c r="D11" s="45">
        <v>4</v>
      </c>
      <c r="E11" s="45"/>
      <c r="F11" s="46"/>
      <c r="G11" s="47">
        <v>5</v>
      </c>
      <c r="H11" s="46"/>
      <c r="I11" s="46"/>
      <c r="J11" s="46"/>
    </row>
    <row r="12" spans="1:10" ht="15" x14ac:dyDescent="0.25">
      <c r="A12" s="45"/>
      <c r="B12" s="46"/>
      <c r="C12" s="45">
        <v>14</v>
      </c>
      <c r="D12" s="45">
        <v>5</v>
      </c>
      <c r="E12" s="45"/>
      <c r="F12" s="46"/>
      <c r="G12" s="47">
        <v>6</v>
      </c>
      <c r="H12" s="46"/>
      <c r="I12" s="46"/>
      <c r="J12" s="46"/>
    </row>
    <row r="13" spans="1:10" ht="15" x14ac:dyDescent="0.25">
      <c r="A13" s="45"/>
      <c r="B13" s="46"/>
      <c r="C13" s="45">
        <v>12</v>
      </c>
      <c r="D13" s="45">
        <v>2</v>
      </c>
      <c r="E13" s="45"/>
      <c r="F13" s="46"/>
      <c r="G13" s="47">
        <v>7</v>
      </c>
      <c r="H13" s="46"/>
      <c r="I13" s="46"/>
      <c r="J13" s="46"/>
    </row>
    <row r="14" spans="1:10" ht="15" x14ac:dyDescent="0.25">
      <c r="A14" s="45"/>
      <c r="B14" s="46"/>
      <c r="C14" s="45">
        <v>8</v>
      </c>
      <c r="D14" s="45">
        <v>4</v>
      </c>
      <c r="E14" s="45"/>
      <c r="F14" s="46"/>
      <c r="G14" s="47">
        <v>8</v>
      </c>
      <c r="H14" s="46"/>
      <c r="I14" s="46"/>
      <c r="J14" s="46"/>
    </row>
    <row r="15" spans="1:10" ht="15" x14ac:dyDescent="0.2">
      <c r="A15" s="137" t="s">
        <v>98</v>
      </c>
      <c r="B15" s="138"/>
      <c r="C15" s="138"/>
      <c r="D15" s="138"/>
      <c r="E15" s="138"/>
      <c r="F15" s="56"/>
      <c r="G15" s="56"/>
      <c r="H15" s="56"/>
      <c r="I15" s="56"/>
      <c r="J15" s="56"/>
    </row>
    <row r="16" spans="1:10" x14ac:dyDescent="0.2">
      <c r="G16" s="48"/>
    </row>
    <row r="17" spans="1:1" x14ac:dyDescent="0.2">
      <c r="A17" s="44" t="s">
        <v>82</v>
      </c>
    </row>
    <row r="18" spans="1:1" x14ac:dyDescent="0.2">
      <c r="A18" s="44" t="s">
        <v>83</v>
      </c>
    </row>
    <row r="19" spans="1:1" x14ac:dyDescent="0.2">
      <c r="A19" s="44" t="s">
        <v>84</v>
      </c>
    </row>
    <row r="20" spans="1:1" x14ac:dyDescent="0.2">
      <c r="A20" s="44" t="s">
        <v>99</v>
      </c>
    </row>
  </sheetData>
  <mergeCells count="2">
    <mergeCell ref="B2:F2"/>
    <mergeCell ref="A15:E15"/>
  </mergeCells>
  <pageMargins left="0.75" right="0.75" top="1" bottom="1" header="0" footer="0"/>
  <pageSetup orientation="portrait" horizontalDpi="36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'Datos-1'!$C$1:$E$1</xm:f>
          </x14:formula1>
          <xm:sqref>E7:E14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zoomScaleNormal="100" workbookViewId="0">
      <selection activeCell="E17" sqref="E17"/>
    </sheetView>
  </sheetViews>
  <sheetFormatPr baseColWidth="10" defaultColWidth="10.7109375" defaultRowHeight="12.75" x14ac:dyDescent="0.2"/>
  <cols>
    <col min="1" max="1" width="10.7109375" style="44"/>
    <col min="2" max="2" width="15.42578125" style="44" customWidth="1"/>
    <col min="3" max="3" width="13.140625" style="44" bestFit="1" customWidth="1"/>
    <col min="4" max="5" width="14.7109375" style="44" bestFit="1" customWidth="1"/>
    <col min="6" max="6" width="10.7109375" style="44"/>
    <col min="7" max="7" width="12.28515625" style="44" bestFit="1" customWidth="1"/>
    <col min="8" max="16384" width="10.7109375" style="44"/>
  </cols>
  <sheetData>
    <row r="1" spans="1:5" ht="15.75" thickBot="1" x14ac:dyDescent="0.25">
      <c r="A1" s="28" t="s">
        <v>72</v>
      </c>
      <c r="B1" s="28" t="s">
        <v>73</v>
      </c>
      <c r="C1" s="28" t="s">
        <v>85</v>
      </c>
      <c r="D1" s="28" t="s">
        <v>86</v>
      </c>
      <c r="E1" s="28" t="s">
        <v>87</v>
      </c>
    </row>
    <row r="2" spans="1:5" ht="13.5" thickBot="1" x14ac:dyDescent="0.25">
      <c r="A2" s="87" t="s">
        <v>88</v>
      </c>
      <c r="B2" s="88" t="s">
        <v>89</v>
      </c>
      <c r="C2" s="89">
        <v>150000</v>
      </c>
      <c r="D2" s="90">
        <v>120000</v>
      </c>
      <c r="E2" s="91">
        <v>50000</v>
      </c>
    </row>
    <row r="3" spans="1:5" ht="13.5" thickBot="1" x14ac:dyDescent="0.25">
      <c r="A3" s="87" t="s">
        <v>90</v>
      </c>
      <c r="B3" s="92" t="s">
        <v>91</v>
      </c>
      <c r="C3" s="93">
        <v>120000</v>
      </c>
      <c r="D3" s="94">
        <v>105000</v>
      </c>
      <c r="E3" s="95">
        <v>95000</v>
      </c>
    </row>
    <row r="4" spans="1:5" ht="13.5" thickBot="1" x14ac:dyDescent="0.25">
      <c r="A4" s="87" t="s">
        <v>92</v>
      </c>
      <c r="B4" s="92" t="s">
        <v>93</v>
      </c>
      <c r="C4" s="93">
        <v>180000</v>
      </c>
      <c r="D4" s="94">
        <v>150000</v>
      </c>
      <c r="E4" s="95">
        <v>130000</v>
      </c>
    </row>
    <row r="5" spans="1:5" ht="13.5" thickBot="1" x14ac:dyDescent="0.25">
      <c r="A5" s="87" t="s">
        <v>94</v>
      </c>
      <c r="B5" s="96" t="s">
        <v>95</v>
      </c>
      <c r="C5" s="97">
        <v>250000</v>
      </c>
      <c r="D5" s="98">
        <v>230000</v>
      </c>
      <c r="E5" s="99">
        <v>200000</v>
      </c>
    </row>
  </sheetData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"/>
  <sheetViews>
    <sheetView workbookViewId="0">
      <selection activeCell="A4" sqref="A4"/>
    </sheetView>
  </sheetViews>
  <sheetFormatPr baseColWidth="10" defaultRowHeight="15" x14ac:dyDescent="0.25"/>
  <cols>
    <col min="2" max="5" width="18.85546875" customWidth="1"/>
    <col min="6" max="6" width="21" customWidth="1"/>
  </cols>
  <sheetData>
    <row r="1" spans="1:6" ht="15.75" x14ac:dyDescent="0.25">
      <c r="A1" s="1" t="s">
        <v>27</v>
      </c>
      <c r="B1" s="2" t="s">
        <v>0</v>
      </c>
      <c r="C1" s="3"/>
      <c r="D1" s="3"/>
      <c r="E1" s="3"/>
      <c r="F1" s="4"/>
    </row>
    <row r="2" spans="1:6" x14ac:dyDescent="0.25">
      <c r="A2" s="5" t="s">
        <v>1</v>
      </c>
      <c r="B2" s="139" t="s">
        <v>28</v>
      </c>
      <c r="C2" s="140"/>
      <c r="D2" s="140"/>
      <c r="E2" s="140"/>
      <c r="F2" s="141"/>
    </row>
    <row r="3" spans="1:6" ht="15.75" x14ac:dyDescent="0.25">
      <c r="A3" s="83"/>
      <c r="B3" s="78" t="s">
        <v>214</v>
      </c>
      <c r="C3" s="78"/>
      <c r="D3" s="78"/>
      <c r="E3" s="78"/>
      <c r="F3" s="78"/>
    </row>
    <row r="4" spans="1:6" ht="15.75" x14ac:dyDescent="0.25">
      <c r="A4" s="83">
        <v>1</v>
      </c>
      <c r="B4" s="78" t="s">
        <v>215</v>
      </c>
      <c r="C4" s="78"/>
      <c r="D4" s="78"/>
      <c r="E4" s="78"/>
      <c r="F4" s="78"/>
    </row>
    <row r="5" spans="1:6" ht="15.75" x14ac:dyDescent="0.25">
      <c r="A5" s="83">
        <v>2</v>
      </c>
      <c r="B5" s="79" t="s">
        <v>216</v>
      </c>
      <c r="C5" s="8"/>
      <c r="D5" s="8"/>
      <c r="E5" s="8"/>
      <c r="F5" s="80"/>
    </row>
    <row r="6" spans="1:6" ht="15.75" x14ac:dyDescent="0.25">
      <c r="A6" s="83">
        <v>3</v>
      </c>
      <c r="B6" s="81" t="s">
        <v>217</v>
      </c>
      <c r="C6" s="81"/>
      <c r="D6" s="81"/>
      <c r="E6" s="81"/>
      <c r="F6" s="82"/>
    </row>
    <row r="7" spans="1:6" ht="15.75" x14ac:dyDescent="0.25">
      <c r="A7" s="86">
        <v>4</v>
      </c>
      <c r="B7" s="10" t="s">
        <v>218</v>
      </c>
      <c r="C7" s="11"/>
      <c r="D7" s="11"/>
      <c r="E7" s="11"/>
      <c r="F7" s="80"/>
    </row>
    <row r="8" spans="1:6" ht="15.75" x14ac:dyDescent="0.25">
      <c r="A8" s="84">
        <v>5</v>
      </c>
      <c r="B8" s="85" t="s">
        <v>219</v>
      </c>
      <c r="C8" s="85"/>
      <c r="D8" s="85"/>
      <c r="E8" s="85"/>
      <c r="F8" s="85"/>
    </row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9"/>
  <sheetViews>
    <sheetView zoomScale="115" zoomScaleNormal="115" workbookViewId="0">
      <pane ySplit="1" topLeftCell="A2" activePane="bottomLeft" state="frozen"/>
      <selection pane="bottomLeft" activeCell="F7" sqref="F7"/>
    </sheetView>
  </sheetViews>
  <sheetFormatPr baseColWidth="10" defaultColWidth="8.5703125" defaultRowHeight="15" x14ac:dyDescent="0.25"/>
  <cols>
    <col min="1" max="1" width="8.5703125" style="71" customWidth="1"/>
    <col min="2" max="2" width="17.5703125" style="71" customWidth="1"/>
    <col min="3" max="3" width="21.85546875" style="71" customWidth="1"/>
    <col min="4" max="4" width="20.140625" style="71" customWidth="1"/>
    <col min="5" max="5" width="11" style="71" customWidth="1"/>
    <col min="6" max="6" width="20" style="71" customWidth="1"/>
    <col min="7" max="7" width="18" style="77" bestFit="1" customWidth="1"/>
    <col min="8" max="8" width="8" style="71" bestFit="1" customWidth="1"/>
    <col min="9" max="9" width="8" style="71" customWidth="1"/>
    <col min="10" max="10" width="18.42578125" style="71" bestFit="1" customWidth="1"/>
    <col min="11" max="22" width="8" style="71" customWidth="1"/>
    <col min="23" max="16384" width="8.5703125" style="71"/>
  </cols>
  <sheetData>
    <row r="1" spans="1:22" x14ac:dyDescent="0.25">
      <c r="A1" s="66" t="s">
        <v>144</v>
      </c>
      <c r="B1" s="67" t="s">
        <v>145</v>
      </c>
      <c r="C1" s="67" t="s">
        <v>146</v>
      </c>
      <c r="D1" s="67" t="s">
        <v>147</v>
      </c>
      <c r="E1" s="67" t="s">
        <v>148</v>
      </c>
      <c r="F1" s="67" t="s">
        <v>149</v>
      </c>
      <c r="G1" s="68" t="s">
        <v>150</v>
      </c>
      <c r="H1" s="69" t="s">
        <v>8</v>
      </c>
      <c r="I1" s="70"/>
      <c r="J1" s="67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x14ac:dyDescent="0.25">
      <c r="A2" s="72" t="s">
        <v>151</v>
      </c>
      <c r="B2" s="73">
        <v>100000</v>
      </c>
      <c r="C2" s="73" t="s">
        <v>152</v>
      </c>
      <c r="D2" s="73" t="s">
        <v>153</v>
      </c>
      <c r="E2" s="73" t="s">
        <v>154</v>
      </c>
      <c r="F2" s="74">
        <v>254</v>
      </c>
      <c r="G2" s="75">
        <v>1144962.31</v>
      </c>
      <c r="H2" s="76" t="s">
        <v>10</v>
      </c>
    </row>
    <row r="3" spans="1:22" x14ac:dyDescent="0.25">
      <c r="A3" s="72" t="s">
        <v>155</v>
      </c>
      <c r="B3" s="73">
        <v>100031</v>
      </c>
      <c r="C3" s="73" t="s">
        <v>156</v>
      </c>
      <c r="D3" s="73" t="s">
        <v>157</v>
      </c>
      <c r="E3" s="73" t="s">
        <v>158</v>
      </c>
      <c r="F3" s="74">
        <v>256</v>
      </c>
      <c r="G3" s="75">
        <v>214461.5</v>
      </c>
      <c r="H3" s="76" t="s">
        <v>10</v>
      </c>
    </row>
    <row r="4" spans="1:22" x14ac:dyDescent="0.25">
      <c r="A4" s="72" t="s">
        <v>159</v>
      </c>
      <c r="B4" s="73">
        <v>100027</v>
      </c>
      <c r="C4" s="73" t="s">
        <v>160</v>
      </c>
      <c r="D4" s="73" t="s">
        <v>161</v>
      </c>
      <c r="E4" s="73" t="s">
        <v>162</v>
      </c>
      <c r="F4" s="74">
        <v>257</v>
      </c>
      <c r="G4" s="75">
        <v>2658600.75</v>
      </c>
      <c r="H4" s="76" t="s">
        <v>10</v>
      </c>
    </row>
    <row r="5" spans="1:22" x14ac:dyDescent="0.25">
      <c r="A5" s="72" t="s">
        <v>163</v>
      </c>
      <c r="B5" s="73">
        <v>100039</v>
      </c>
      <c r="C5" s="73" t="s">
        <v>164</v>
      </c>
      <c r="D5" s="73" t="s">
        <v>165</v>
      </c>
      <c r="E5" s="73" t="s">
        <v>162</v>
      </c>
      <c r="F5" s="74">
        <v>257</v>
      </c>
      <c r="G5" s="75">
        <v>1255767.8500000001</v>
      </c>
      <c r="H5" s="76" t="s">
        <v>10</v>
      </c>
    </row>
    <row r="6" spans="1:22" x14ac:dyDescent="0.25">
      <c r="A6" s="72" t="s">
        <v>151</v>
      </c>
      <c r="B6" s="73">
        <v>100101</v>
      </c>
      <c r="C6" s="73" t="s">
        <v>166</v>
      </c>
      <c r="D6" s="73" t="s">
        <v>167</v>
      </c>
      <c r="E6" s="73" t="s">
        <v>168</v>
      </c>
      <c r="F6" s="74">
        <v>259</v>
      </c>
      <c r="G6" s="75">
        <v>75158.210000000006</v>
      </c>
      <c r="H6" s="76" t="s">
        <v>10</v>
      </c>
    </row>
    <row r="7" spans="1:22" x14ac:dyDescent="0.25">
      <c r="A7" s="72" t="s">
        <v>151</v>
      </c>
      <c r="B7" s="73">
        <v>100020</v>
      </c>
      <c r="C7" s="73" t="s">
        <v>152</v>
      </c>
      <c r="D7" s="73" t="s">
        <v>169</v>
      </c>
      <c r="E7" s="73" t="s">
        <v>168</v>
      </c>
      <c r="F7" s="74">
        <v>260</v>
      </c>
      <c r="G7" s="75">
        <v>61451.71</v>
      </c>
      <c r="H7" s="76" t="s">
        <v>10</v>
      </c>
    </row>
    <row r="8" spans="1:22" x14ac:dyDescent="0.25">
      <c r="A8" s="72" t="s">
        <v>151</v>
      </c>
      <c r="B8" s="73">
        <v>100088</v>
      </c>
      <c r="C8" s="73" t="s">
        <v>160</v>
      </c>
      <c r="D8" s="73" t="s">
        <v>170</v>
      </c>
      <c r="E8" s="73" t="s">
        <v>171</v>
      </c>
      <c r="F8" s="74">
        <v>260</v>
      </c>
      <c r="G8" s="75">
        <v>1447933.43</v>
      </c>
      <c r="H8" s="76" t="s">
        <v>10</v>
      </c>
    </row>
    <row r="9" spans="1:22" x14ac:dyDescent="0.25">
      <c r="A9" s="72" t="s">
        <v>172</v>
      </c>
      <c r="B9" s="73">
        <v>100033</v>
      </c>
      <c r="C9" s="73" t="s">
        <v>173</v>
      </c>
      <c r="D9" s="73" t="s">
        <v>157</v>
      </c>
      <c r="E9" s="73" t="s">
        <v>158</v>
      </c>
      <c r="F9" s="74">
        <v>261</v>
      </c>
      <c r="G9" s="75">
        <v>240107.67</v>
      </c>
      <c r="H9" s="76" t="s">
        <v>10</v>
      </c>
    </row>
    <row r="10" spans="1:22" x14ac:dyDescent="0.25">
      <c r="A10" s="72" t="s">
        <v>159</v>
      </c>
      <c r="B10" s="73">
        <v>100030</v>
      </c>
      <c r="C10" s="73" t="s">
        <v>174</v>
      </c>
      <c r="D10" s="73" t="s">
        <v>175</v>
      </c>
      <c r="E10" s="73" t="s">
        <v>158</v>
      </c>
      <c r="F10" s="74">
        <v>261</v>
      </c>
      <c r="G10" s="75">
        <v>20321147</v>
      </c>
      <c r="H10" s="76" t="s">
        <v>11</v>
      </c>
    </row>
    <row r="11" spans="1:22" x14ac:dyDescent="0.25">
      <c r="A11" s="72" t="s">
        <v>151</v>
      </c>
      <c r="B11" s="73">
        <v>100042</v>
      </c>
      <c r="C11" s="73" t="s">
        <v>176</v>
      </c>
      <c r="D11" s="73" t="s">
        <v>177</v>
      </c>
      <c r="E11" s="73" t="s">
        <v>171</v>
      </c>
      <c r="F11" s="74">
        <v>261</v>
      </c>
      <c r="G11" s="75">
        <v>832356.34</v>
      </c>
      <c r="H11" s="76" t="s">
        <v>10</v>
      </c>
    </row>
    <row r="12" spans="1:22" x14ac:dyDescent="0.25">
      <c r="A12" s="72" t="s">
        <v>151</v>
      </c>
      <c r="B12" s="73">
        <v>100030</v>
      </c>
      <c r="C12" s="73" t="s">
        <v>174</v>
      </c>
      <c r="D12" s="73" t="s">
        <v>175</v>
      </c>
      <c r="E12" s="73" t="s">
        <v>158</v>
      </c>
      <c r="F12" s="74">
        <v>262</v>
      </c>
      <c r="G12" s="75">
        <v>150571.4</v>
      </c>
      <c r="H12" s="76" t="s">
        <v>10</v>
      </c>
    </row>
    <row r="13" spans="1:22" x14ac:dyDescent="0.25">
      <c r="A13" s="72" t="s">
        <v>151</v>
      </c>
      <c r="B13" s="73">
        <v>100037</v>
      </c>
      <c r="C13" s="73" t="s">
        <v>178</v>
      </c>
      <c r="D13" s="73" t="s">
        <v>165</v>
      </c>
      <c r="E13" s="73" t="s">
        <v>179</v>
      </c>
      <c r="F13" s="74">
        <v>262</v>
      </c>
      <c r="G13" s="75">
        <v>1274530.44</v>
      </c>
      <c r="H13" s="76" t="s">
        <v>10</v>
      </c>
    </row>
    <row r="14" spans="1:22" x14ac:dyDescent="0.25">
      <c r="A14" s="72" t="s">
        <v>163</v>
      </c>
      <c r="B14" s="73">
        <v>100086</v>
      </c>
      <c r="C14" s="73" t="s">
        <v>160</v>
      </c>
      <c r="D14" s="73" t="s">
        <v>180</v>
      </c>
      <c r="E14" s="73" t="s">
        <v>158</v>
      </c>
      <c r="F14" s="74">
        <v>263</v>
      </c>
      <c r="G14" s="75">
        <v>816352</v>
      </c>
      <c r="H14" s="76" t="s">
        <v>10</v>
      </c>
    </row>
    <row r="15" spans="1:22" x14ac:dyDescent="0.25">
      <c r="A15" s="72" t="s">
        <v>151</v>
      </c>
      <c r="B15" s="73">
        <v>100011</v>
      </c>
      <c r="C15" s="73" t="s">
        <v>156</v>
      </c>
      <c r="D15" s="73" t="s">
        <v>167</v>
      </c>
      <c r="E15" s="73" t="s">
        <v>171</v>
      </c>
      <c r="F15" s="74">
        <v>263</v>
      </c>
      <c r="G15" s="75">
        <v>995903.17</v>
      </c>
      <c r="H15" s="76" t="s">
        <v>10</v>
      </c>
    </row>
    <row r="16" spans="1:22" x14ac:dyDescent="0.25">
      <c r="A16" s="72" t="s">
        <v>155</v>
      </c>
      <c r="B16" s="73">
        <v>100086</v>
      </c>
      <c r="C16" s="73" t="s">
        <v>160</v>
      </c>
      <c r="D16" s="73" t="s">
        <v>180</v>
      </c>
      <c r="E16" s="73" t="s">
        <v>158</v>
      </c>
      <c r="F16" s="74">
        <v>263</v>
      </c>
      <c r="G16" s="75">
        <v>817309.19</v>
      </c>
      <c r="H16" s="76" t="s">
        <v>10</v>
      </c>
    </row>
    <row r="17" spans="1:8" x14ac:dyDescent="0.25">
      <c r="A17" s="72" t="s">
        <v>151</v>
      </c>
      <c r="B17" s="73">
        <v>100047</v>
      </c>
      <c r="C17" s="73" t="s">
        <v>181</v>
      </c>
      <c r="D17" s="73" t="s">
        <v>182</v>
      </c>
      <c r="E17" s="73" t="s">
        <v>158</v>
      </c>
      <c r="F17" s="74">
        <v>265</v>
      </c>
      <c r="G17" s="75">
        <v>293792.25</v>
      </c>
      <c r="H17" s="76" t="s">
        <v>10</v>
      </c>
    </row>
    <row r="18" spans="1:8" x14ac:dyDescent="0.25">
      <c r="A18" s="72" t="s">
        <v>159</v>
      </c>
      <c r="B18" s="73">
        <v>100079</v>
      </c>
      <c r="C18" s="73" t="s">
        <v>160</v>
      </c>
      <c r="D18" s="73" t="s">
        <v>170</v>
      </c>
      <c r="E18" s="73" t="s">
        <v>162</v>
      </c>
      <c r="F18" s="74">
        <v>266</v>
      </c>
      <c r="G18" s="75">
        <v>3467044</v>
      </c>
      <c r="H18" s="76" t="s">
        <v>10</v>
      </c>
    </row>
    <row r="19" spans="1:8" x14ac:dyDescent="0.25">
      <c r="A19" s="72" t="s">
        <v>163</v>
      </c>
      <c r="B19" s="73">
        <v>100088</v>
      </c>
      <c r="C19" s="73" t="s">
        <v>160</v>
      </c>
      <c r="D19" s="73" t="s">
        <v>170</v>
      </c>
      <c r="E19" s="73" t="s">
        <v>171</v>
      </c>
      <c r="F19" s="74">
        <v>267</v>
      </c>
      <c r="G19" s="75">
        <v>1468508.64</v>
      </c>
      <c r="H19" s="76" t="s">
        <v>10</v>
      </c>
    </row>
    <row r="20" spans="1:8" x14ac:dyDescent="0.25">
      <c r="A20" s="72" t="s">
        <v>151</v>
      </c>
      <c r="B20" s="73">
        <v>100045</v>
      </c>
      <c r="C20" s="73" t="s">
        <v>181</v>
      </c>
      <c r="D20" s="73" t="s">
        <v>177</v>
      </c>
      <c r="E20" s="73" t="s">
        <v>171</v>
      </c>
      <c r="F20" s="74">
        <v>268</v>
      </c>
      <c r="G20" s="75">
        <v>1548398.22</v>
      </c>
      <c r="H20" s="76" t="s">
        <v>10</v>
      </c>
    </row>
    <row r="21" spans="1:8" x14ac:dyDescent="0.25">
      <c r="A21" s="72" t="s">
        <v>172</v>
      </c>
      <c r="B21" s="73">
        <v>100032</v>
      </c>
      <c r="C21" s="73" t="s">
        <v>183</v>
      </c>
      <c r="D21" s="73" t="s">
        <v>157</v>
      </c>
      <c r="E21" s="73" t="s">
        <v>158</v>
      </c>
      <c r="F21" s="74">
        <v>269</v>
      </c>
      <c r="G21" s="75">
        <v>220311</v>
      </c>
      <c r="H21" s="76" t="s">
        <v>10</v>
      </c>
    </row>
    <row r="22" spans="1:8" x14ac:dyDescent="0.25">
      <c r="A22" s="72" t="s">
        <v>172</v>
      </c>
      <c r="B22" s="73">
        <v>100082</v>
      </c>
      <c r="C22" s="73" t="s">
        <v>160</v>
      </c>
      <c r="D22" s="73" t="s">
        <v>184</v>
      </c>
      <c r="E22" s="73" t="s">
        <v>171</v>
      </c>
      <c r="F22" s="74">
        <v>270</v>
      </c>
      <c r="G22" s="75">
        <v>898290</v>
      </c>
      <c r="H22" s="76" t="s">
        <v>10</v>
      </c>
    </row>
    <row r="23" spans="1:8" x14ac:dyDescent="0.25">
      <c r="A23" s="72" t="s">
        <v>159</v>
      </c>
      <c r="B23" s="73">
        <v>100035</v>
      </c>
      <c r="C23" s="73" t="s">
        <v>185</v>
      </c>
      <c r="D23" s="73" t="s">
        <v>186</v>
      </c>
      <c r="E23" s="73" t="s">
        <v>158</v>
      </c>
      <c r="F23" s="74">
        <v>270</v>
      </c>
      <c r="G23" s="75">
        <v>155306.70000000001</v>
      </c>
      <c r="H23" s="76" t="s">
        <v>10</v>
      </c>
    </row>
    <row r="24" spans="1:8" x14ac:dyDescent="0.25">
      <c r="A24" s="72" t="s">
        <v>172</v>
      </c>
      <c r="B24" s="73">
        <v>100084</v>
      </c>
      <c r="C24" s="73" t="s">
        <v>160</v>
      </c>
      <c r="D24" s="73" t="s">
        <v>180</v>
      </c>
      <c r="E24" s="73" t="s">
        <v>158</v>
      </c>
      <c r="F24" s="74">
        <v>271</v>
      </c>
      <c r="G24" s="75">
        <v>16031492</v>
      </c>
      <c r="H24" s="76" t="s">
        <v>12</v>
      </c>
    </row>
    <row r="25" spans="1:8" x14ac:dyDescent="0.25">
      <c r="A25" s="72" t="s">
        <v>163</v>
      </c>
      <c r="B25" s="73">
        <v>100013</v>
      </c>
      <c r="C25" s="73" t="s">
        <v>173</v>
      </c>
      <c r="D25" s="73" t="s">
        <v>167</v>
      </c>
      <c r="E25" s="73" t="s">
        <v>171</v>
      </c>
      <c r="F25" s="74">
        <v>273</v>
      </c>
      <c r="G25" s="75">
        <v>294621.48</v>
      </c>
      <c r="H25" s="76" t="s">
        <v>10</v>
      </c>
    </row>
    <row r="26" spans="1:8" x14ac:dyDescent="0.25">
      <c r="A26" s="72" t="s">
        <v>151</v>
      </c>
      <c r="B26" s="73">
        <v>100037</v>
      </c>
      <c r="C26" s="73" t="s">
        <v>178</v>
      </c>
      <c r="D26" s="73" t="s">
        <v>165</v>
      </c>
      <c r="E26" s="73" t="s">
        <v>179</v>
      </c>
      <c r="F26" s="74">
        <v>274</v>
      </c>
      <c r="G26" s="75">
        <v>7070499</v>
      </c>
      <c r="H26" s="76" t="s">
        <v>11</v>
      </c>
    </row>
    <row r="27" spans="1:8" x14ac:dyDescent="0.25">
      <c r="A27" s="72" t="s">
        <v>163</v>
      </c>
      <c r="B27" s="73">
        <v>100009</v>
      </c>
      <c r="C27" s="73" t="s">
        <v>187</v>
      </c>
      <c r="D27" s="73" t="s">
        <v>169</v>
      </c>
      <c r="E27" s="73" t="s">
        <v>168</v>
      </c>
      <c r="F27" s="74">
        <v>276</v>
      </c>
      <c r="G27" s="75">
        <v>103803.23</v>
      </c>
      <c r="H27" s="76" t="s">
        <v>10</v>
      </c>
    </row>
    <row r="28" spans="1:8" x14ac:dyDescent="0.25">
      <c r="A28" s="72" t="s">
        <v>188</v>
      </c>
      <c r="B28" s="73">
        <v>100046</v>
      </c>
      <c r="C28" s="73" t="s">
        <v>181</v>
      </c>
      <c r="D28" s="73" t="s">
        <v>189</v>
      </c>
      <c r="E28" s="73" t="s">
        <v>158</v>
      </c>
      <c r="F28" s="74">
        <v>276</v>
      </c>
      <c r="G28" s="75">
        <v>305987.40000000002</v>
      </c>
      <c r="H28" s="76" t="s">
        <v>10</v>
      </c>
    </row>
    <row r="29" spans="1:8" x14ac:dyDescent="0.25">
      <c r="A29" s="72" t="s">
        <v>172</v>
      </c>
      <c r="B29" s="73">
        <v>100032</v>
      </c>
      <c r="C29" s="73" t="s">
        <v>183</v>
      </c>
      <c r="D29" s="73" t="s">
        <v>157</v>
      </c>
      <c r="E29" s="73" t="s">
        <v>158</v>
      </c>
      <c r="F29" s="74">
        <v>277</v>
      </c>
      <c r="G29" s="75">
        <v>9411653</v>
      </c>
      <c r="H29" s="76" t="s">
        <v>12</v>
      </c>
    </row>
    <row r="30" spans="1:8" x14ac:dyDescent="0.25">
      <c r="A30" s="72" t="s">
        <v>151</v>
      </c>
      <c r="B30" s="73">
        <v>100012</v>
      </c>
      <c r="C30" s="73" t="s">
        <v>183</v>
      </c>
      <c r="D30" s="73" t="s">
        <v>190</v>
      </c>
      <c r="E30" s="73" t="s">
        <v>154</v>
      </c>
      <c r="F30" s="74">
        <v>278</v>
      </c>
      <c r="G30" s="75">
        <v>9869000</v>
      </c>
      <c r="H30" s="76" t="s">
        <v>10</v>
      </c>
    </row>
    <row r="31" spans="1:8" x14ac:dyDescent="0.25">
      <c r="A31" s="72" t="s">
        <v>163</v>
      </c>
      <c r="B31" s="73">
        <v>100020</v>
      </c>
      <c r="C31" s="73" t="s">
        <v>152</v>
      </c>
      <c r="D31" s="73" t="s">
        <v>169</v>
      </c>
      <c r="E31" s="73" t="s">
        <v>168</v>
      </c>
      <c r="F31" s="74">
        <v>281</v>
      </c>
      <c r="G31" s="75">
        <v>66401.31</v>
      </c>
      <c r="H31" s="76" t="s">
        <v>10</v>
      </c>
    </row>
    <row r="32" spans="1:8" x14ac:dyDescent="0.25">
      <c r="A32" s="72" t="s">
        <v>151</v>
      </c>
      <c r="B32" s="73">
        <v>100022</v>
      </c>
      <c r="C32" s="73" t="s">
        <v>176</v>
      </c>
      <c r="D32" s="73" t="s">
        <v>169</v>
      </c>
      <c r="E32" s="73" t="s">
        <v>168</v>
      </c>
      <c r="F32" s="74">
        <v>281</v>
      </c>
      <c r="G32" s="75">
        <v>66884.28</v>
      </c>
      <c r="H32" s="76" t="s">
        <v>10</v>
      </c>
    </row>
    <row r="33" spans="1:8" x14ac:dyDescent="0.25">
      <c r="A33" s="72" t="s">
        <v>163</v>
      </c>
      <c r="B33" s="73">
        <v>100015</v>
      </c>
      <c r="C33" s="73" t="s">
        <v>185</v>
      </c>
      <c r="D33" s="73" t="s">
        <v>191</v>
      </c>
      <c r="E33" s="73" t="s">
        <v>162</v>
      </c>
      <c r="F33" s="74">
        <v>282</v>
      </c>
      <c r="G33" s="75">
        <v>8516187.3200000003</v>
      </c>
      <c r="H33" s="76" t="s">
        <v>10</v>
      </c>
    </row>
    <row r="34" spans="1:8" x14ac:dyDescent="0.25">
      <c r="A34" s="72" t="s">
        <v>151</v>
      </c>
      <c r="B34" s="73">
        <v>100040</v>
      </c>
      <c r="C34" s="73" t="s">
        <v>152</v>
      </c>
      <c r="D34" s="73" t="s">
        <v>165</v>
      </c>
      <c r="E34" s="73" t="s">
        <v>162</v>
      </c>
      <c r="F34" s="74">
        <v>282</v>
      </c>
      <c r="G34" s="75">
        <v>680375.94</v>
      </c>
      <c r="H34" s="76" t="s">
        <v>10</v>
      </c>
    </row>
    <row r="35" spans="1:8" x14ac:dyDescent="0.25">
      <c r="A35" s="72" t="s">
        <v>155</v>
      </c>
      <c r="B35" s="73">
        <v>100004</v>
      </c>
      <c r="C35" s="73" t="s">
        <v>192</v>
      </c>
      <c r="D35" s="73" t="s">
        <v>193</v>
      </c>
      <c r="E35" s="73" t="s">
        <v>162</v>
      </c>
      <c r="F35" s="74">
        <v>282</v>
      </c>
      <c r="G35" s="75">
        <v>1914921.42</v>
      </c>
      <c r="H35" s="76" t="s">
        <v>10</v>
      </c>
    </row>
    <row r="36" spans="1:8" x14ac:dyDescent="0.25">
      <c r="A36" s="72" t="s">
        <v>163</v>
      </c>
      <c r="B36" s="73">
        <v>100021</v>
      </c>
      <c r="C36" s="73" t="s">
        <v>194</v>
      </c>
      <c r="D36" s="73" t="s">
        <v>169</v>
      </c>
      <c r="E36" s="73" t="s">
        <v>168</v>
      </c>
      <c r="F36" s="74">
        <v>284</v>
      </c>
      <c r="G36" s="75">
        <v>67971</v>
      </c>
      <c r="H36" s="76" t="s">
        <v>10</v>
      </c>
    </row>
    <row r="37" spans="1:8" x14ac:dyDescent="0.25">
      <c r="A37" s="72" t="s">
        <v>163</v>
      </c>
      <c r="B37" s="73">
        <v>100002</v>
      </c>
      <c r="C37" s="73" t="s">
        <v>176</v>
      </c>
      <c r="D37" s="73" t="s">
        <v>195</v>
      </c>
      <c r="E37" s="73" t="s">
        <v>162</v>
      </c>
      <c r="F37" s="74">
        <v>285</v>
      </c>
      <c r="G37" s="75">
        <v>22404160</v>
      </c>
      <c r="H37" s="76" t="s">
        <v>12</v>
      </c>
    </row>
    <row r="38" spans="1:8" x14ac:dyDescent="0.25">
      <c r="A38" s="72" t="s">
        <v>196</v>
      </c>
      <c r="B38" s="73">
        <v>100029</v>
      </c>
      <c r="C38" s="73" t="s">
        <v>187</v>
      </c>
      <c r="D38" s="73" t="s">
        <v>175</v>
      </c>
      <c r="E38" s="73" t="s">
        <v>158</v>
      </c>
      <c r="F38" s="74">
        <v>286</v>
      </c>
      <c r="G38" s="75">
        <v>20710048</v>
      </c>
      <c r="H38" s="76" t="s">
        <v>12</v>
      </c>
    </row>
    <row r="39" spans="1:8" x14ac:dyDescent="0.25">
      <c r="A39" s="72" t="s">
        <v>172</v>
      </c>
      <c r="B39" s="73">
        <v>100005</v>
      </c>
      <c r="C39" s="73" t="s">
        <v>197</v>
      </c>
      <c r="D39" s="73" t="s">
        <v>169</v>
      </c>
      <c r="E39" s="73" t="s">
        <v>168</v>
      </c>
      <c r="F39" s="74">
        <v>286</v>
      </c>
      <c r="G39" s="75">
        <v>470353</v>
      </c>
      <c r="H39" s="76" t="s">
        <v>10</v>
      </c>
    </row>
    <row r="40" spans="1:8" x14ac:dyDescent="0.25">
      <c r="A40" s="72" t="s">
        <v>188</v>
      </c>
      <c r="B40" s="73">
        <v>100083</v>
      </c>
      <c r="C40" s="73" t="s">
        <v>160</v>
      </c>
      <c r="D40" s="73" t="s">
        <v>198</v>
      </c>
      <c r="E40" s="73" t="s">
        <v>171</v>
      </c>
      <c r="F40" s="74">
        <v>286</v>
      </c>
      <c r="G40" s="75">
        <v>691962.86</v>
      </c>
      <c r="H40" s="76" t="s">
        <v>10</v>
      </c>
    </row>
    <row r="41" spans="1:8" x14ac:dyDescent="0.25">
      <c r="A41" s="72" t="s">
        <v>196</v>
      </c>
      <c r="B41" s="73">
        <v>100004</v>
      </c>
      <c r="C41" s="73" t="s">
        <v>192</v>
      </c>
      <c r="D41" s="73" t="s">
        <v>193</v>
      </c>
      <c r="E41" s="73" t="s">
        <v>162</v>
      </c>
      <c r="F41" s="74">
        <v>287</v>
      </c>
      <c r="G41" s="75">
        <v>1924905</v>
      </c>
      <c r="H41" s="76" t="s">
        <v>10</v>
      </c>
    </row>
    <row r="42" spans="1:8" x14ac:dyDescent="0.25">
      <c r="A42" s="72" t="s">
        <v>159</v>
      </c>
      <c r="B42" s="73">
        <v>100099</v>
      </c>
      <c r="C42" s="73" t="s">
        <v>192</v>
      </c>
      <c r="D42" s="73" t="s">
        <v>167</v>
      </c>
      <c r="E42" s="73" t="s">
        <v>168</v>
      </c>
      <c r="F42" s="74">
        <v>287</v>
      </c>
      <c r="G42" s="75">
        <v>140515.20000000001</v>
      </c>
      <c r="H42" s="76" t="s">
        <v>10</v>
      </c>
    </row>
    <row r="43" spans="1:8" x14ac:dyDescent="0.25">
      <c r="A43" s="72" t="s">
        <v>155</v>
      </c>
      <c r="B43" s="73">
        <v>100027</v>
      </c>
      <c r="C43" s="73" t="s">
        <v>160</v>
      </c>
      <c r="D43" s="73" t="s">
        <v>161</v>
      </c>
      <c r="E43" s="73" t="s">
        <v>162</v>
      </c>
      <c r="F43" s="74">
        <v>289</v>
      </c>
      <c r="G43" s="75">
        <v>2989632.75</v>
      </c>
      <c r="H43" s="76" t="s">
        <v>10</v>
      </c>
    </row>
    <row r="44" spans="1:8" x14ac:dyDescent="0.25">
      <c r="A44" s="72" t="s">
        <v>163</v>
      </c>
      <c r="B44" s="73">
        <v>100034</v>
      </c>
      <c r="C44" s="73" t="s">
        <v>199</v>
      </c>
      <c r="D44" s="73" t="s">
        <v>157</v>
      </c>
      <c r="E44" s="73" t="s">
        <v>158</v>
      </c>
      <c r="F44" s="74">
        <v>291</v>
      </c>
      <c r="G44" s="75">
        <v>310497</v>
      </c>
      <c r="H44" s="76" t="s">
        <v>10</v>
      </c>
    </row>
    <row r="45" spans="1:8" x14ac:dyDescent="0.25">
      <c r="A45" s="72" t="s">
        <v>196</v>
      </c>
      <c r="B45" s="73">
        <v>100085</v>
      </c>
      <c r="C45" s="73" t="s">
        <v>160</v>
      </c>
      <c r="D45" s="73" t="s">
        <v>180</v>
      </c>
      <c r="E45" s="73" t="s">
        <v>158</v>
      </c>
      <c r="F45" s="74">
        <v>294</v>
      </c>
      <c r="G45" s="75">
        <v>13448636</v>
      </c>
      <c r="H45" s="76" t="s">
        <v>11</v>
      </c>
    </row>
    <row r="46" spans="1:8" x14ac:dyDescent="0.25">
      <c r="A46" s="72" t="s">
        <v>188</v>
      </c>
      <c r="B46" s="73">
        <v>100043</v>
      </c>
      <c r="C46" s="73" t="s">
        <v>181</v>
      </c>
      <c r="D46" s="73" t="s">
        <v>177</v>
      </c>
      <c r="E46" s="73" t="s">
        <v>171</v>
      </c>
      <c r="F46" s="74">
        <v>295</v>
      </c>
      <c r="G46" s="75">
        <v>173763.11</v>
      </c>
      <c r="H46" s="76" t="s">
        <v>10</v>
      </c>
    </row>
    <row r="47" spans="1:8" x14ac:dyDescent="0.25">
      <c r="A47" s="72" t="s">
        <v>163</v>
      </c>
      <c r="B47" s="73">
        <v>100022</v>
      </c>
      <c r="C47" s="73" t="s">
        <v>176</v>
      </c>
      <c r="D47" s="73" t="s">
        <v>169</v>
      </c>
      <c r="E47" s="73" t="s">
        <v>168</v>
      </c>
      <c r="F47" s="74">
        <v>298</v>
      </c>
      <c r="G47" s="75">
        <v>71020.639999999999</v>
      </c>
      <c r="H47" s="76" t="s">
        <v>10</v>
      </c>
    </row>
    <row r="48" spans="1:8" x14ac:dyDescent="0.25">
      <c r="A48" s="72" t="s">
        <v>163</v>
      </c>
      <c r="B48" s="73">
        <v>100004</v>
      </c>
      <c r="C48" s="73" t="s">
        <v>192</v>
      </c>
      <c r="D48" s="73" t="s">
        <v>193</v>
      </c>
      <c r="E48" s="73" t="s">
        <v>162</v>
      </c>
      <c r="F48" s="74">
        <v>298</v>
      </c>
      <c r="G48" s="75">
        <v>2030827.69</v>
      </c>
      <c r="H48" s="76" t="s">
        <v>10</v>
      </c>
    </row>
    <row r="49" spans="1:8" x14ac:dyDescent="0.25">
      <c r="A49" s="72" t="s">
        <v>151</v>
      </c>
      <c r="B49" s="73">
        <v>100003</v>
      </c>
      <c r="C49" s="73" t="s">
        <v>181</v>
      </c>
      <c r="D49" s="73" t="s">
        <v>200</v>
      </c>
      <c r="E49" s="73" t="s">
        <v>171</v>
      </c>
      <c r="F49" s="74">
        <v>298</v>
      </c>
      <c r="G49" s="75">
        <v>7026656.4299999997</v>
      </c>
      <c r="H49" s="76" t="s">
        <v>10</v>
      </c>
    </row>
    <row r="50" spans="1:8" x14ac:dyDescent="0.25">
      <c r="A50" s="72" t="s">
        <v>151</v>
      </c>
      <c r="B50" s="73">
        <v>100086</v>
      </c>
      <c r="C50" s="73" t="s">
        <v>160</v>
      </c>
      <c r="D50" s="73" t="s">
        <v>180</v>
      </c>
      <c r="E50" s="73" t="s">
        <v>158</v>
      </c>
      <c r="F50" s="74">
        <v>298</v>
      </c>
      <c r="G50" s="75">
        <v>925551</v>
      </c>
      <c r="H50" s="76" t="s">
        <v>10</v>
      </c>
    </row>
    <row r="51" spans="1:8" x14ac:dyDescent="0.25">
      <c r="A51" s="72" t="s">
        <v>151</v>
      </c>
      <c r="B51" s="73">
        <v>100029</v>
      </c>
      <c r="C51" s="73" t="s">
        <v>187</v>
      </c>
      <c r="D51" s="73" t="s">
        <v>175</v>
      </c>
      <c r="E51" s="73" t="s">
        <v>158</v>
      </c>
      <c r="F51" s="74">
        <v>299</v>
      </c>
      <c r="G51" s="75">
        <v>285682.53999999998</v>
      </c>
      <c r="H51" s="76" t="s">
        <v>10</v>
      </c>
    </row>
    <row r="52" spans="1:8" x14ac:dyDescent="0.25">
      <c r="A52" s="72" t="s">
        <v>151</v>
      </c>
      <c r="B52" s="73">
        <v>100001</v>
      </c>
      <c r="C52" s="73" t="s">
        <v>194</v>
      </c>
      <c r="D52" s="73" t="s">
        <v>153</v>
      </c>
      <c r="E52" s="73" t="s">
        <v>154</v>
      </c>
      <c r="F52" s="74">
        <v>299</v>
      </c>
      <c r="G52" s="75">
        <v>1355058.22</v>
      </c>
      <c r="H52" s="76" t="s">
        <v>10</v>
      </c>
    </row>
    <row r="53" spans="1:8" x14ac:dyDescent="0.25">
      <c r="A53" s="72" t="s">
        <v>172</v>
      </c>
      <c r="B53" s="73">
        <v>100031</v>
      </c>
      <c r="C53" s="73" t="s">
        <v>156</v>
      </c>
      <c r="D53" s="73" t="s">
        <v>157</v>
      </c>
      <c r="E53" s="73" t="s">
        <v>158</v>
      </c>
      <c r="F53" s="74">
        <v>304</v>
      </c>
      <c r="G53" s="75">
        <v>255165.24</v>
      </c>
      <c r="H53" s="76" t="s">
        <v>10</v>
      </c>
    </row>
    <row r="54" spans="1:8" x14ac:dyDescent="0.25">
      <c r="A54" s="72" t="s">
        <v>163</v>
      </c>
      <c r="B54" s="73">
        <v>100081</v>
      </c>
      <c r="C54" s="73" t="s">
        <v>160</v>
      </c>
      <c r="D54" s="73" t="s">
        <v>170</v>
      </c>
      <c r="E54" s="73" t="s">
        <v>162</v>
      </c>
      <c r="F54" s="74">
        <v>306</v>
      </c>
      <c r="G54" s="75">
        <v>7027596</v>
      </c>
      <c r="H54" s="76" t="s">
        <v>10</v>
      </c>
    </row>
    <row r="55" spans="1:8" x14ac:dyDescent="0.25">
      <c r="A55" s="72" t="s">
        <v>155</v>
      </c>
      <c r="B55" s="73">
        <v>100000</v>
      </c>
      <c r="C55" s="73" t="s">
        <v>152</v>
      </c>
      <c r="D55" s="73" t="s">
        <v>153</v>
      </c>
      <c r="E55" s="73" t="s">
        <v>154</v>
      </c>
      <c r="F55" s="74">
        <v>306</v>
      </c>
      <c r="G55" s="75">
        <v>1383575.34</v>
      </c>
      <c r="H55" s="76" t="s">
        <v>10</v>
      </c>
    </row>
    <row r="56" spans="1:8" x14ac:dyDescent="0.25">
      <c r="A56" s="72" t="s">
        <v>163</v>
      </c>
      <c r="B56" s="73">
        <v>100016</v>
      </c>
      <c r="C56" s="73" t="s">
        <v>201</v>
      </c>
      <c r="D56" s="73" t="s">
        <v>191</v>
      </c>
      <c r="E56" s="73" t="s">
        <v>162</v>
      </c>
      <c r="F56" s="74">
        <v>307</v>
      </c>
      <c r="G56" s="75">
        <v>9374382.2899999991</v>
      </c>
      <c r="H56" s="76" t="s">
        <v>10</v>
      </c>
    </row>
    <row r="57" spans="1:8" x14ac:dyDescent="0.25">
      <c r="A57" s="72" t="s">
        <v>163</v>
      </c>
      <c r="B57" s="73">
        <v>100005</v>
      </c>
      <c r="C57" s="73" t="s">
        <v>197</v>
      </c>
      <c r="D57" s="73" t="s">
        <v>169</v>
      </c>
      <c r="E57" s="73" t="s">
        <v>168</v>
      </c>
      <c r="F57" s="74">
        <v>307</v>
      </c>
      <c r="G57" s="75">
        <v>481306.69</v>
      </c>
      <c r="H57" s="76" t="s">
        <v>10</v>
      </c>
    </row>
    <row r="58" spans="1:8" x14ac:dyDescent="0.25">
      <c r="A58" s="72" t="s">
        <v>155</v>
      </c>
      <c r="B58" s="73">
        <v>100025</v>
      </c>
      <c r="C58" s="73" t="s">
        <v>197</v>
      </c>
      <c r="D58" s="73" t="s">
        <v>202</v>
      </c>
      <c r="E58" s="73" t="s">
        <v>162</v>
      </c>
      <c r="F58" s="74">
        <v>309</v>
      </c>
      <c r="G58" s="75">
        <v>3016072.88</v>
      </c>
      <c r="H58" s="76" t="s">
        <v>10</v>
      </c>
    </row>
    <row r="59" spans="1:8" x14ac:dyDescent="0.25">
      <c r="A59" s="72" t="s">
        <v>151</v>
      </c>
      <c r="B59" s="73">
        <v>100037</v>
      </c>
      <c r="C59" s="73" t="s">
        <v>178</v>
      </c>
      <c r="D59" s="73" t="s">
        <v>165</v>
      </c>
      <c r="E59" s="73" t="s">
        <v>179</v>
      </c>
      <c r="F59" s="74">
        <v>310</v>
      </c>
      <c r="G59" s="75">
        <v>23560738</v>
      </c>
      <c r="H59" s="76" t="s">
        <v>12</v>
      </c>
    </row>
    <row r="60" spans="1:8" x14ac:dyDescent="0.25">
      <c r="A60" s="72" t="s">
        <v>155</v>
      </c>
      <c r="B60" s="73">
        <v>100009</v>
      </c>
      <c r="C60" s="73" t="s">
        <v>187</v>
      </c>
      <c r="D60" s="73" t="s">
        <v>169</v>
      </c>
      <c r="E60" s="73" t="s">
        <v>168</v>
      </c>
      <c r="F60" s="74">
        <v>315</v>
      </c>
      <c r="G60" s="75">
        <v>114345</v>
      </c>
      <c r="H60" s="76" t="s">
        <v>10</v>
      </c>
    </row>
    <row r="61" spans="1:8" x14ac:dyDescent="0.25">
      <c r="A61" s="72" t="s">
        <v>159</v>
      </c>
      <c r="B61" s="73">
        <v>100030</v>
      </c>
      <c r="C61" s="73" t="s">
        <v>174</v>
      </c>
      <c r="D61" s="73" t="s">
        <v>175</v>
      </c>
      <c r="E61" s="73" t="s">
        <v>158</v>
      </c>
      <c r="F61" s="74">
        <v>318</v>
      </c>
      <c r="G61" s="75">
        <v>182754.6</v>
      </c>
      <c r="H61" s="76" t="s">
        <v>10</v>
      </c>
    </row>
    <row r="62" spans="1:8" x14ac:dyDescent="0.25">
      <c r="A62" s="72" t="s">
        <v>163</v>
      </c>
      <c r="B62" s="73">
        <v>100007</v>
      </c>
      <c r="C62" s="73" t="s">
        <v>160</v>
      </c>
      <c r="D62" s="73" t="s">
        <v>169</v>
      </c>
      <c r="E62" s="73" t="s">
        <v>168</v>
      </c>
      <c r="F62" s="74">
        <v>320</v>
      </c>
      <c r="G62" s="75">
        <v>1054503.77</v>
      </c>
      <c r="H62" s="76" t="s">
        <v>10</v>
      </c>
    </row>
    <row r="63" spans="1:8" x14ac:dyDescent="0.25">
      <c r="A63" s="72" t="s">
        <v>151</v>
      </c>
      <c r="B63" s="73">
        <v>100006</v>
      </c>
      <c r="C63" s="73" t="s">
        <v>166</v>
      </c>
      <c r="D63" s="73" t="s">
        <v>169</v>
      </c>
      <c r="E63" s="73" t="s">
        <v>168</v>
      </c>
      <c r="F63" s="74">
        <v>321</v>
      </c>
      <c r="G63" s="75">
        <v>501746.14</v>
      </c>
      <c r="H63" s="76" t="s">
        <v>10</v>
      </c>
    </row>
    <row r="64" spans="1:8" x14ac:dyDescent="0.25">
      <c r="A64" s="72" t="s">
        <v>196</v>
      </c>
      <c r="B64" s="73">
        <v>100099</v>
      </c>
      <c r="C64" s="73" t="s">
        <v>192</v>
      </c>
      <c r="D64" s="73" t="s">
        <v>167</v>
      </c>
      <c r="E64" s="73" t="s">
        <v>168</v>
      </c>
      <c r="F64" s="74">
        <v>322</v>
      </c>
      <c r="G64" s="75">
        <v>156156.21</v>
      </c>
      <c r="H64" s="76" t="s">
        <v>10</v>
      </c>
    </row>
    <row r="65" spans="1:8" x14ac:dyDescent="0.25">
      <c r="A65" s="72" t="s">
        <v>203</v>
      </c>
      <c r="B65" s="73">
        <v>100099</v>
      </c>
      <c r="C65" s="73" t="s">
        <v>192</v>
      </c>
      <c r="D65" s="73" t="s">
        <v>167</v>
      </c>
      <c r="E65" s="73" t="s">
        <v>168</v>
      </c>
      <c r="F65" s="74">
        <v>322</v>
      </c>
      <c r="G65" s="75">
        <v>157329.20000000001</v>
      </c>
      <c r="H65" s="76" t="s">
        <v>10</v>
      </c>
    </row>
    <row r="66" spans="1:8" x14ac:dyDescent="0.25">
      <c r="A66" s="72" t="s">
        <v>159</v>
      </c>
      <c r="B66" s="73">
        <v>100029</v>
      </c>
      <c r="C66" s="73" t="s">
        <v>187</v>
      </c>
      <c r="D66" s="73" t="s">
        <v>175</v>
      </c>
      <c r="E66" s="73" t="s">
        <v>158</v>
      </c>
      <c r="F66" s="74">
        <v>323</v>
      </c>
      <c r="G66" s="75">
        <v>308613.58</v>
      </c>
      <c r="H66" s="76" t="s">
        <v>10</v>
      </c>
    </row>
    <row r="67" spans="1:8" x14ac:dyDescent="0.25">
      <c r="A67" s="72" t="s">
        <v>163</v>
      </c>
      <c r="B67" s="73">
        <v>100026</v>
      </c>
      <c r="C67" s="73" t="s">
        <v>166</v>
      </c>
      <c r="D67" s="73" t="s">
        <v>204</v>
      </c>
      <c r="E67" s="73" t="s">
        <v>162</v>
      </c>
      <c r="F67" s="74">
        <v>323</v>
      </c>
      <c r="G67" s="75">
        <v>2969792.44</v>
      </c>
      <c r="H67" s="76" t="s">
        <v>10</v>
      </c>
    </row>
    <row r="68" spans="1:8" x14ac:dyDescent="0.25">
      <c r="A68" s="72" t="s">
        <v>196</v>
      </c>
      <c r="B68" s="73">
        <v>100079</v>
      </c>
      <c r="C68" s="73" t="s">
        <v>160</v>
      </c>
      <c r="D68" s="73" t="s">
        <v>170</v>
      </c>
      <c r="E68" s="73" t="s">
        <v>162</v>
      </c>
      <c r="F68" s="74">
        <v>327</v>
      </c>
      <c r="G68" s="75">
        <v>4262118</v>
      </c>
      <c r="H68" s="76" t="s">
        <v>10</v>
      </c>
    </row>
    <row r="69" spans="1:8" x14ac:dyDescent="0.25">
      <c r="A69" s="72" t="s">
        <v>151</v>
      </c>
      <c r="B69" s="73">
        <v>100010</v>
      </c>
      <c r="C69" s="73" t="s">
        <v>174</v>
      </c>
      <c r="D69" s="73" t="s">
        <v>169</v>
      </c>
      <c r="E69" s="73" t="s">
        <v>168</v>
      </c>
      <c r="F69" s="74">
        <v>327</v>
      </c>
      <c r="G69" s="75">
        <v>126066.32</v>
      </c>
      <c r="H69" s="76" t="s">
        <v>10</v>
      </c>
    </row>
    <row r="70" spans="1:8" x14ac:dyDescent="0.25">
      <c r="A70" s="72" t="s">
        <v>159</v>
      </c>
      <c r="B70" s="73">
        <v>100048</v>
      </c>
      <c r="C70" s="73" t="s">
        <v>181</v>
      </c>
      <c r="D70" s="73" t="s">
        <v>182</v>
      </c>
      <c r="E70" s="73" t="s">
        <v>158</v>
      </c>
      <c r="F70" s="74">
        <v>329</v>
      </c>
      <c r="G70" s="75">
        <v>466949.7</v>
      </c>
      <c r="H70" s="76" t="s">
        <v>10</v>
      </c>
    </row>
    <row r="71" spans="1:8" x14ac:dyDescent="0.25">
      <c r="A71" s="72" t="s">
        <v>155</v>
      </c>
      <c r="B71" s="73">
        <v>100015</v>
      </c>
      <c r="C71" s="73" t="s">
        <v>185</v>
      </c>
      <c r="D71" s="73" t="s">
        <v>191</v>
      </c>
      <c r="E71" s="73" t="s">
        <v>162</v>
      </c>
      <c r="F71" s="74">
        <v>331</v>
      </c>
      <c r="G71" s="75">
        <v>10025584.49</v>
      </c>
      <c r="H71" s="76" t="s">
        <v>10</v>
      </c>
    </row>
    <row r="72" spans="1:8" x14ac:dyDescent="0.25">
      <c r="A72" s="72" t="s">
        <v>151</v>
      </c>
      <c r="B72" s="73">
        <v>100025</v>
      </c>
      <c r="C72" s="73" t="s">
        <v>197</v>
      </c>
      <c r="D72" s="73" t="s">
        <v>202</v>
      </c>
      <c r="E72" s="73" t="s">
        <v>162</v>
      </c>
      <c r="F72" s="74">
        <v>333</v>
      </c>
      <c r="G72" s="75">
        <v>3251248.6</v>
      </c>
      <c r="H72" s="76" t="s">
        <v>10</v>
      </c>
    </row>
    <row r="73" spans="1:8" x14ac:dyDescent="0.25">
      <c r="A73" s="72" t="s">
        <v>172</v>
      </c>
      <c r="B73" s="73">
        <v>100047</v>
      </c>
      <c r="C73" s="73" t="s">
        <v>181</v>
      </c>
      <c r="D73" s="73" t="s">
        <v>182</v>
      </c>
      <c r="E73" s="73" t="s">
        <v>158</v>
      </c>
      <c r="F73" s="74">
        <v>335</v>
      </c>
      <c r="G73" s="75">
        <v>371397.75</v>
      </c>
      <c r="H73" s="76" t="s">
        <v>10</v>
      </c>
    </row>
    <row r="74" spans="1:8" x14ac:dyDescent="0.25">
      <c r="A74" s="72" t="s">
        <v>151</v>
      </c>
      <c r="B74" s="73">
        <v>100103</v>
      </c>
      <c r="C74" s="73" t="s">
        <v>205</v>
      </c>
      <c r="D74" s="73" t="s">
        <v>206</v>
      </c>
      <c r="E74" s="73" t="s">
        <v>168</v>
      </c>
      <c r="F74" s="74">
        <v>336</v>
      </c>
      <c r="G74" s="75">
        <v>966410</v>
      </c>
      <c r="H74" s="76" t="s">
        <v>11</v>
      </c>
    </row>
    <row r="75" spans="1:8" x14ac:dyDescent="0.25">
      <c r="A75" s="72" t="s">
        <v>172</v>
      </c>
      <c r="B75" s="73">
        <v>100085</v>
      </c>
      <c r="C75" s="73" t="s">
        <v>160</v>
      </c>
      <c r="D75" s="73" t="s">
        <v>180</v>
      </c>
      <c r="E75" s="73" t="s">
        <v>158</v>
      </c>
      <c r="F75" s="74">
        <v>338</v>
      </c>
      <c r="G75" s="75">
        <v>167868.15</v>
      </c>
      <c r="H75" s="76" t="s">
        <v>10</v>
      </c>
    </row>
    <row r="76" spans="1:8" x14ac:dyDescent="0.25">
      <c r="A76" s="72" t="s">
        <v>196</v>
      </c>
      <c r="B76" s="73">
        <v>100048</v>
      </c>
      <c r="C76" s="73" t="s">
        <v>181</v>
      </c>
      <c r="D76" s="73" t="s">
        <v>189</v>
      </c>
      <c r="E76" s="73" t="s">
        <v>158</v>
      </c>
      <c r="F76" s="74">
        <v>340</v>
      </c>
      <c r="G76" s="75">
        <v>482562</v>
      </c>
      <c r="H76" s="76" t="s">
        <v>10</v>
      </c>
    </row>
    <row r="77" spans="1:8" x14ac:dyDescent="0.25">
      <c r="A77" s="72" t="s">
        <v>163</v>
      </c>
      <c r="B77" s="73">
        <v>100086</v>
      </c>
      <c r="C77" s="73" t="s">
        <v>160</v>
      </c>
      <c r="D77" s="73" t="s">
        <v>180</v>
      </c>
      <c r="E77" s="73" t="s">
        <v>158</v>
      </c>
      <c r="F77" s="74">
        <v>349</v>
      </c>
      <c r="G77" s="75">
        <v>3450122</v>
      </c>
      <c r="H77" s="76" t="s">
        <v>12</v>
      </c>
    </row>
    <row r="78" spans="1:8" x14ac:dyDescent="0.25">
      <c r="A78" s="72" t="s">
        <v>155</v>
      </c>
      <c r="B78" s="73">
        <v>100081</v>
      </c>
      <c r="C78" s="73" t="s">
        <v>160</v>
      </c>
      <c r="D78" s="73" t="s">
        <v>170</v>
      </c>
      <c r="E78" s="73" t="s">
        <v>162</v>
      </c>
      <c r="F78" s="74">
        <v>349</v>
      </c>
      <c r="G78" s="75">
        <v>8015134</v>
      </c>
      <c r="H78" s="76" t="s">
        <v>10</v>
      </c>
    </row>
    <row r="79" spans="1:8" x14ac:dyDescent="0.25">
      <c r="A79" s="72" t="s">
        <v>155</v>
      </c>
      <c r="B79" s="73">
        <v>100038</v>
      </c>
      <c r="C79" s="73" t="s">
        <v>207</v>
      </c>
      <c r="D79" s="73" t="s">
        <v>165</v>
      </c>
      <c r="E79" s="73" t="s">
        <v>179</v>
      </c>
      <c r="F79" s="74">
        <v>350</v>
      </c>
      <c r="G79" s="75">
        <v>1409931.34</v>
      </c>
      <c r="H79" s="76" t="s">
        <v>10</v>
      </c>
    </row>
    <row r="80" spans="1:8" x14ac:dyDescent="0.25">
      <c r="A80" s="72" t="s">
        <v>151</v>
      </c>
      <c r="B80" s="73">
        <v>100018</v>
      </c>
      <c r="C80" s="73" t="s">
        <v>207</v>
      </c>
      <c r="D80" s="73" t="s">
        <v>208</v>
      </c>
      <c r="E80" s="73" t="s">
        <v>171</v>
      </c>
      <c r="F80" s="74">
        <v>355</v>
      </c>
      <c r="G80" s="75">
        <v>21728493.670000002</v>
      </c>
      <c r="H80" s="76" t="s">
        <v>10</v>
      </c>
    </row>
    <row r="81" spans="1:8" x14ac:dyDescent="0.25">
      <c r="A81" s="72" t="s">
        <v>188</v>
      </c>
      <c r="B81" s="73">
        <v>100000</v>
      </c>
      <c r="C81" s="73" t="s">
        <v>152</v>
      </c>
      <c r="D81" s="73" t="s">
        <v>153</v>
      </c>
      <c r="E81" s="73" t="s">
        <v>154</v>
      </c>
      <c r="F81" s="74">
        <v>356</v>
      </c>
      <c r="G81" s="75">
        <v>1603962.84</v>
      </c>
      <c r="H81" s="76" t="s">
        <v>10</v>
      </c>
    </row>
    <row r="82" spans="1:8" x14ac:dyDescent="0.25">
      <c r="A82" s="72" t="s">
        <v>155</v>
      </c>
      <c r="B82" s="73">
        <v>100026</v>
      </c>
      <c r="C82" s="73" t="s">
        <v>166</v>
      </c>
      <c r="D82" s="73" t="s">
        <v>204</v>
      </c>
      <c r="E82" s="73" t="s">
        <v>162</v>
      </c>
      <c r="F82" s="74">
        <v>357</v>
      </c>
      <c r="G82" s="75">
        <v>3279588.38</v>
      </c>
      <c r="H82" s="76" t="s">
        <v>10</v>
      </c>
    </row>
    <row r="83" spans="1:8" x14ac:dyDescent="0.25">
      <c r="A83" s="72" t="s">
        <v>163</v>
      </c>
      <c r="B83" s="73">
        <v>100002</v>
      </c>
      <c r="C83" s="73" t="s">
        <v>176</v>
      </c>
      <c r="D83" s="73" t="s">
        <v>195</v>
      </c>
      <c r="E83" s="73" t="s">
        <v>162</v>
      </c>
      <c r="F83" s="74">
        <v>358</v>
      </c>
      <c r="G83" s="75">
        <v>751800</v>
      </c>
      <c r="H83" s="76" t="s">
        <v>10</v>
      </c>
    </row>
    <row r="84" spans="1:8" x14ac:dyDescent="0.25">
      <c r="A84" s="72" t="s">
        <v>155</v>
      </c>
      <c r="B84" s="73">
        <v>100036</v>
      </c>
      <c r="C84" s="73" t="s">
        <v>201</v>
      </c>
      <c r="D84" s="73" t="s">
        <v>165</v>
      </c>
      <c r="E84" s="73" t="s">
        <v>179</v>
      </c>
      <c r="F84" s="74">
        <v>364</v>
      </c>
      <c r="G84" s="75">
        <v>1454227.92</v>
      </c>
      <c r="H84" s="76" t="s">
        <v>10</v>
      </c>
    </row>
    <row r="85" spans="1:8" x14ac:dyDescent="0.25">
      <c r="A85" s="72" t="s">
        <v>151</v>
      </c>
      <c r="B85" s="73">
        <v>100005</v>
      </c>
      <c r="C85" s="73" t="s">
        <v>197</v>
      </c>
      <c r="D85" s="73" t="s">
        <v>169</v>
      </c>
      <c r="E85" s="73" t="s">
        <v>168</v>
      </c>
      <c r="F85" s="74">
        <v>367</v>
      </c>
      <c r="G85" s="75">
        <v>586589.09</v>
      </c>
      <c r="H85" s="76" t="s">
        <v>10</v>
      </c>
    </row>
    <row r="86" spans="1:8" x14ac:dyDescent="0.25">
      <c r="A86" s="72" t="s">
        <v>163</v>
      </c>
      <c r="B86" s="73">
        <v>100023</v>
      </c>
      <c r="C86" s="73" t="s">
        <v>181</v>
      </c>
      <c r="D86" s="73" t="s">
        <v>169</v>
      </c>
      <c r="E86" s="73" t="s">
        <v>168</v>
      </c>
      <c r="F86" s="74">
        <v>372</v>
      </c>
      <c r="G86" s="75">
        <v>107440.8</v>
      </c>
      <c r="H86" s="76" t="s">
        <v>10</v>
      </c>
    </row>
    <row r="87" spans="1:8" x14ac:dyDescent="0.25">
      <c r="A87" s="72" t="s">
        <v>151</v>
      </c>
      <c r="B87" s="73">
        <v>100030</v>
      </c>
      <c r="C87" s="73" t="s">
        <v>174</v>
      </c>
      <c r="D87" s="73" t="s">
        <v>175</v>
      </c>
      <c r="E87" s="73" t="s">
        <v>158</v>
      </c>
      <c r="F87" s="74">
        <v>375</v>
      </c>
      <c r="G87" s="75">
        <v>10853768</v>
      </c>
      <c r="H87" s="76" t="s">
        <v>11</v>
      </c>
    </row>
    <row r="88" spans="1:8" x14ac:dyDescent="0.25">
      <c r="A88" s="72" t="s">
        <v>151</v>
      </c>
      <c r="B88" s="73">
        <v>100103</v>
      </c>
      <c r="C88" s="73" t="s">
        <v>205</v>
      </c>
      <c r="D88" s="73" t="s">
        <v>206</v>
      </c>
      <c r="E88" s="73" t="s">
        <v>168</v>
      </c>
      <c r="F88" s="74">
        <v>377</v>
      </c>
      <c r="G88" s="75">
        <v>204146.2</v>
      </c>
      <c r="H88" s="76" t="s">
        <v>10</v>
      </c>
    </row>
    <row r="89" spans="1:8" x14ac:dyDescent="0.25">
      <c r="A89" s="72" t="s">
        <v>163</v>
      </c>
      <c r="B89" s="73">
        <v>100024</v>
      </c>
      <c r="C89" s="73" t="s">
        <v>192</v>
      </c>
      <c r="D89" s="73" t="s">
        <v>209</v>
      </c>
      <c r="E89" s="73" t="s">
        <v>158</v>
      </c>
      <c r="F89" s="74">
        <v>378</v>
      </c>
      <c r="G89" s="75">
        <v>961443</v>
      </c>
      <c r="H89" s="76" t="s">
        <v>10</v>
      </c>
    </row>
    <row r="90" spans="1:8" x14ac:dyDescent="0.25">
      <c r="A90" s="72" t="s">
        <v>188</v>
      </c>
      <c r="B90" s="73">
        <v>100017</v>
      </c>
      <c r="C90" s="73" t="s">
        <v>178</v>
      </c>
      <c r="D90" s="73" t="s">
        <v>210</v>
      </c>
      <c r="E90" s="73" t="s">
        <v>171</v>
      </c>
      <c r="F90" s="74">
        <v>378</v>
      </c>
      <c r="G90" s="75">
        <v>2857305.35</v>
      </c>
      <c r="H90" s="76" t="s">
        <v>10</v>
      </c>
    </row>
    <row r="91" spans="1:8" x14ac:dyDescent="0.25">
      <c r="A91" s="72" t="s">
        <v>163</v>
      </c>
      <c r="B91" s="73">
        <v>100019</v>
      </c>
      <c r="C91" s="73" t="s">
        <v>164</v>
      </c>
      <c r="D91" s="73" t="s">
        <v>169</v>
      </c>
      <c r="E91" s="73" t="s">
        <v>168</v>
      </c>
      <c r="F91" s="74">
        <v>380</v>
      </c>
      <c r="G91" s="75">
        <v>151722</v>
      </c>
      <c r="H91" s="76" t="s">
        <v>10</v>
      </c>
    </row>
    <row r="92" spans="1:8" x14ac:dyDescent="0.25">
      <c r="A92" s="72" t="s">
        <v>159</v>
      </c>
      <c r="B92" s="73">
        <v>100047</v>
      </c>
      <c r="C92" s="73" t="s">
        <v>181</v>
      </c>
      <c r="D92" s="73" t="s">
        <v>182</v>
      </c>
      <c r="E92" s="73" t="s">
        <v>158</v>
      </c>
      <c r="F92" s="74">
        <v>381</v>
      </c>
      <c r="G92" s="75">
        <v>23307911</v>
      </c>
      <c r="H92" s="76" t="s">
        <v>12</v>
      </c>
    </row>
    <row r="93" spans="1:8" x14ac:dyDescent="0.25">
      <c r="A93" s="72" t="s">
        <v>203</v>
      </c>
      <c r="B93" s="73">
        <v>100017</v>
      </c>
      <c r="C93" s="73" t="s">
        <v>178</v>
      </c>
      <c r="D93" s="73" t="s">
        <v>210</v>
      </c>
      <c r="E93" s="73" t="s">
        <v>171</v>
      </c>
      <c r="F93" s="74">
        <v>383</v>
      </c>
      <c r="G93" s="75">
        <v>2843376.1</v>
      </c>
      <c r="H93" s="76" t="s">
        <v>10</v>
      </c>
    </row>
    <row r="94" spans="1:8" x14ac:dyDescent="0.25">
      <c r="A94" s="72" t="s">
        <v>196</v>
      </c>
      <c r="B94" s="73">
        <v>100100</v>
      </c>
      <c r="C94" s="73" t="s">
        <v>197</v>
      </c>
      <c r="D94" s="73" t="s">
        <v>167</v>
      </c>
      <c r="E94" s="73" t="s">
        <v>168</v>
      </c>
      <c r="F94" s="74">
        <v>389</v>
      </c>
      <c r="G94" s="75">
        <v>195737.65</v>
      </c>
      <c r="H94" s="76" t="s">
        <v>10</v>
      </c>
    </row>
    <row r="95" spans="1:8" x14ac:dyDescent="0.25">
      <c r="A95" s="72" t="s">
        <v>163</v>
      </c>
      <c r="B95" s="73">
        <v>100008</v>
      </c>
      <c r="C95" s="73" t="s">
        <v>205</v>
      </c>
      <c r="D95" s="73" t="s">
        <v>169</v>
      </c>
      <c r="E95" s="73" t="s">
        <v>168</v>
      </c>
      <c r="F95" s="74">
        <v>395</v>
      </c>
      <c r="G95" s="75">
        <v>143441.64000000001</v>
      </c>
      <c r="H95" s="76" t="s">
        <v>10</v>
      </c>
    </row>
    <row r="96" spans="1:8" x14ac:dyDescent="0.25">
      <c r="A96" s="72" t="s">
        <v>155</v>
      </c>
      <c r="B96" s="73">
        <v>100099</v>
      </c>
      <c r="C96" s="73" t="s">
        <v>192</v>
      </c>
      <c r="D96" s="73" t="s">
        <v>167</v>
      </c>
      <c r="E96" s="73" t="s">
        <v>168</v>
      </c>
      <c r="F96" s="74">
        <v>396</v>
      </c>
      <c r="G96" s="75">
        <v>9761104</v>
      </c>
      <c r="H96" s="76" t="s">
        <v>12</v>
      </c>
    </row>
    <row r="97" spans="1:8" x14ac:dyDescent="0.25">
      <c r="A97" s="72" t="s">
        <v>155</v>
      </c>
      <c r="B97" s="73">
        <v>100086</v>
      </c>
      <c r="C97" s="73" t="s">
        <v>160</v>
      </c>
      <c r="D97" s="73" t="s">
        <v>180</v>
      </c>
      <c r="E97" s="73" t="s">
        <v>158</v>
      </c>
      <c r="F97" s="74">
        <v>398</v>
      </c>
      <c r="G97" s="75">
        <v>8013612</v>
      </c>
      <c r="H97" s="76" t="s">
        <v>12</v>
      </c>
    </row>
    <row r="98" spans="1:8" x14ac:dyDescent="0.25">
      <c r="A98" s="72" t="s">
        <v>151</v>
      </c>
      <c r="B98" s="73">
        <v>100046</v>
      </c>
      <c r="C98" s="73" t="s">
        <v>181</v>
      </c>
      <c r="D98" s="73" t="s">
        <v>182</v>
      </c>
      <c r="E98" s="73" t="s">
        <v>158</v>
      </c>
      <c r="F98" s="74">
        <v>399</v>
      </c>
      <c r="G98" s="75">
        <v>442351.35</v>
      </c>
      <c r="H98" s="76" t="s">
        <v>10</v>
      </c>
    </row>
    <row r="99" spans="1:8" x14ac:dyDescent="0.25">
      <c r="A99" s="72" t="s">
        <v>155</v>
      </c>
      <c r="B99" s="73">
        <v>100015</v>
      </c>
      <c r="C99" s="73" t="s">
        <v>185</v>
      </c>
      <c r="D99" s="73" t="s">
        <v>191</v>
      </c>
      <c r="E99" s="73" t="s">
        <v>162</v>
      </c>
      <c r="F99" s="74">
        <v>399</v>
      </c>
      <c r="G99" s="75">
        <v>16255772</v>
      </c>
      <c r="H99" s="76" t="s">
        <v>11</v>
      </c>
    </row>
    <row r="100" spans="1:8" x14ac:dyDescent="0.25">
      <c r="A100" s="72" t="s">
        <v>172</v>
      </c>
      <c r="B100" s="73">
        <v>100027</v>
      </c>
      <c r="C100" s="73" t="s">
        <v>160</v>
      </c>
      <c r="D100" s="73" t="s">
        <v>161</v>
      </c>
      <c r="E100" s="73" t="s">
        <v>162</v>
      </c>
      <c r="F100" s="74">
        <v>403</v>
      </c>
      <c r="G100" s="75">
        <v>4168934.25</v>
      </c>
      <c r="H100" s="76" t="s">
        <v>10</v>
      </c>
    </row>
    <row r="101" spans="1:8" x14ac:dyDescent="0.25">
      <c r="A101" s="72" t="s">
        <v>151</v>
      </c>
      <c r="B101" s="73">
        <v>100079</v>
      </c>
      <c r="C101" s="73" t="s">
        <v>160</v>
      </c>
      <c r="D101" s="73" t="s">
        <v>170</v>
      </c>
      <c r="E101" s="73" t="s">
        <v>162</v>
      </c>
      <c r="F101" s="74">
        <v>403</v>
      </c>
      <c r="G101" s="75">
        <v>5252702</v>
      </c>
      <c r="H101" s="76" t="s">
        <v>10</v>
      </c>
    </row>
    <row r="102" spans="1:8" x14ac:dyDescent="0.25">
      <c r="A102" s="72" t="s">
        <v>196</v>
      </c>
      <c r="B102" s="73">
        <v>100047</v>
      </c>
      <c r="C102" s="73" t="s">
        <v>181</v>
      </c>
      <c r="D102" s="73" t="s">
        <v>189</v>
      </c>
      <c r="E102" s="73" t="s">
        <v>158</v>
      </c>
      <c r="F102" s="74">
        <v>404</v>
      </c>
      <c r="G102" s="75">
        <v>447894.6</v>
      </c>
      <c r="H102" s="76" t="s">
        <v>10</v>
      </c>
    </row>
    <row r="103" spans="1:8" x14ac:dyDescent="0.25">
      <c r="A103" s="72" t="s">
        <v>172</v>
      </c>
      <c r="B103" s="73">
        <v>100079</v>
      </c>
      <c r="C103" s="73" t="s">
        <v>160</v>
      </c>
      <c r="D103" s="73" t="s">
        <v>170</v>
      </c>
      <c r="E103" s="73" t="s">
        <v>162</v>
      </c>
      <c r="F103" s="74">
        <v>404</v>
      </c>
      <c r="G103" s="75">
        <v>5265736</v>
      </c>
      <c r="H103" s="76" t="s">
        <v>10</v>
      </c>
    </row>
    <row r="104" spans="1:8" x14ac:dyDescent="0.25">
      <c r="A104" s="72" t="s">
        <v>163</v>
      </c>
      <c r="B104" s="73">
        <v>100080</v>
      </c>
      <c r="C104" s="73" t="s">
        <v>160</v>
      </c>
      <c r="D104" s="73" t="s">
        <v>170</v>
      </c>
      <c r="E104" s="73" t="s">
        <v>162</v>
      </c>
      <c r="F104" s="74">
        <v>407</v>
      </c>
      <c r="G104" s="75">
        <v>17581472</v>
      </c>
      <c r="H104" s="76" t="s">
        <v>12</v>
      </c>
    </row>
    <row r="105" spans="1:8" x14ac:dyDescent="0.25">
      <c r="A105" s="72" t="s">
        <v>163</v>
      </c>
      <c r="B105" s="73">
        <v>100104</v>
      </c>
      <c r="C105" s="73" t="s">
        <v>187</v>
      </c>
      <c r="D105" s="73" t="s">
        <v>206</v>
      </c>
      <c r="E105" s="73" t="s">
        <v>168</v>
      </c>
      <c r="F105" s="74">
        <v>409</v>
      </c>
      <c r="G105" s="75">
        <v>75803</v>
      </c>
      <c r="H105" s="76" t="s">
        <v>10</v>
      </c>
    </row>
    <row r="106" spans="1:8" x14ac:dyDescent="0.25">
      <c r="A106" s="72" t="s">
        <v>151</v>
      </c>
      <c r="B106" s="73">
        <v>100013</v>
      </c>
      <c r="C106" s="73" t="s">
        <v>173</v>
      </c>
      <c r="D106" s="73" t="s">
        <v>167</v>
      </c>
      <c r="E106" s="73" t="s">
        <v>171</v>
      </c>
      <c r="F106" s="74">
        <v>409</v>
      </c>
      <c r="G106" s="75">
        <v>441392.8</v>
      </c>
      <c r="H106" s="76" t="s">
        <v>10</v>
      </c>
    </row>
    <row r="107" spans="1:8" x14ac:dyDescent="0.25">
      <c r="A107" s="72" t="s">
        <v>188</v>
      </c>
      <c r="B107" s="73">
        <v>100084</v>
      </c>
      <c r="C107" s="73" t="s">
        <v>160</v>
      </c>
      <c r="D107" s="73" t="s">
        <v>180</v>
      </c>
      <c r="E107" s="73" t="s">
        <v>158</v>
      </c>
      <c r="F107" s="74">
        <v>410</v>
      </c>
      <c r="G107" s="75">
        <v>552908.88</v>
      </c>
      <c r="H107" s="76" t="s">
        <v>10</v>
      </c>
    </row>
    <row r="108" spans="1:8" x14ac:dyDescent="0.25">
      <c r="A108" s="72" t="s">
        <v>151</v>
      </c>
      <c r="B108" s="73">
        <v>100082</v>
      </c>
      <c r="C108" s="73" t="s">
        <v>160</v>
      </c>
      <c r="D108" s="73" t="s">
        <v>184</v>
      </c>
      <c r="E108" s="73" t="s">
        <v>171</v>
      </c>
      <c r="F108" s="74">
        <v>416</v>
      </c>
      <c r="G108" s="75">
        <v>1384032</v>
      </c>
      <c r="H108" s="76" t="s">
        <v>10</v>
      </c>
    </row>
    <row r="109" spans="1:8" x14ac:dyDescent="0.25">
      <c r="A109" s="72" t="s">
        <v>196</v>
      </c>
      <c r="B109" s="73">
        <v>100027</v>
      </c>
      <c r="C109" s="73" t="s">
        <v>160</v>
      </c>
      <c r="D109" s="73" t="s">
        <v>161</v>
      </c>
      <c r="E109" s="73" t="s">
        <v>162</v>
      </c>
      <c r="F109" s="74">
        <v>418</v>
      </c>
      <c r="G109" s="75">
        <v>4324105.5</v>
      </c>
      <c r="H109" s="76" t="s">
        <v>10</v>
      </c>
    </row>
    <row r="110" spans="1:8" x14ac:dyDescent="0.25">
      <c r="A110" s="72" t="s">
        <v>196</v>
      </c>
      <c r="B110" s="73">
        <v>100048</v>
      </c>
      <c r="C110" s="73" t="s">
        <v>181</v>
      </c>
      <c r="D110" s="73" t="s">
        <v>189</v>
      </c>
      <c r="E110" s="73" t="s">
        <v>158</v>
      </c>
      <c r="F110" s="74">
        <v>422</v>
      </c>
      <c r="G110" s="75">
        <v>6280517</v>
      </c>
      <c r="H110" s="76" t="s">
        <v>11</v>
      </c>
    </row>
    <row r="111" spans="1:8" x14ac:dyDescent="0.25">
      <c r="A111" s="72" t="s">
        <v>196</v>
      </c>
      <c r="B111" s="73">
        <v>100028</v>
      </c>
      <c r="C111" s="73" t="s">
        <v>205</v>
      </c>
      <c r="D111" s="73" t="s">
        <v>211</v>
      </c>
      <c r="E111" s="73" t="s">
        <v>158</v>
      </c>
      <c r="F111" s="74">
        <v>426</v>
      </c>
      <c r="G111" s="75">
        <v>432390</v>
      </c>
      <c r="H111" s="76" t="s">
        <v>10</v>
      </c>
    </row>
    <row r="112" spans="1:8" x14ac:dyDescent="0.25">
      <c r="A112" s="72" t="s">
        <v>163</v>
      </c>
      <c r="B112" s="73">
        <v>100005</v>
      </c>
      <c r="C112" s="73" t="s">
        <v>197</v>
      </c>
      <c r="D112" s="73" t="s">
        <v>169</v>
      </c>
      <c r="E112" s="73" t="s">
        <v>168</v>
      </c>
      <c r="F112" s="74">
        <v>427</v>
      </c>
      <c r="G112" s="75">
        <v>9654208</v>
      </c>
      <c r="H112" s="76" t="s">
        <v>11</v>
      </c>
    </row>
    <row r="113" spans="1:8" x14ac:dyDescent="0.25">
      <c r="A113" s="72" t="s">
        <v>151</v>
      </c>
      <c r="B113" s="73">
        <v>100040</v>
      </c>
      <c r="C113" s="73" t="s">
        <v>152</v>
      </c>
      <c r="D113" s="73" t="s">
        <v>165</v>
      </c>
      <c r="E113" s="73" t="s">
        <v>162</v>
      </c>
      <c r="F113" s="74">
        <v>430</v>
      </c>
      <c r="G113" s="75">
        <v>22820490</v>
      </c>
      <c r="H113" s="76" t="s">
        <v>11</v>
      </c>
    </row>
    <row r="114" spans="1:8" x14ac:dyDescent="0.25">
      <c r="A114" s="72" t="s">
        <v>196</v>
      </c>
      <c r="B114" s="73">
        <v>100029</v>
      </c>
      <c r="C114" s="73" t="s">
        <v>187</v>
      </c>
      <c r="D114" s="73" t="s">
        <v>175</v>
      </c>
      <c r="E114" s="73" t="s">
        <v>158</v>
      </c>
      <c r="F114" s="74">
        <v>442</v>
      </c>
      <c r="G114" s="75">
        <v>422313.32</v>
      </c>
      <c r="H114" s="76" t="s">
        <v>10</v>
      </c>
    </row>
    <row r="115" spans="1:8" x14ac:dyDescent="0.25">
      <c r="A115" s="72" t="s">
        <v>172</v>
      </c>
      <c r="B115" s="73">
        <v>100046</v>
      </c>
      <c r="C115" s="73" t="s">
        <v>181</v>
      </c>
      <c r="D115" s="73" t="s">
        <v>182</v>
      </c>
      <c r="E115" s="73" t="s">
        <v>158</v>
      </c>
      <c r="F115" s="74">
        <v>451</v>
      </c>
      <c r="G115" s="75">
        <v>20229245</v>
      </c>
      <c r="H115" s="76" t="s">
        <v>12</v>
      </c>
    </row>
    <row r="116" spans="1:8" x14ac:dyDescent="0.25">
      <c r="A116" s="72" t="s">
        <v>196</v>
      </c>
      <c r="B116" s="73">
        <v>100048</v>
      </c>
      <c r="C116" s="73" t="s">
        <v>181</v>
      </c>
      <c r="D116" s="73" t="s">
        <v>189</v>
      </c>
      <c r="E116" s="73" t="s">
        <v>158</v>
      </c>
      <c r="F116" s="74">
        <v>453</v>
      </c>
      <c r="G116" s="75">
        <v>3228109</v>
      </c>
      <c r="H116" s="76" t="s">
        <v>12</v>
      </c>
    </row>
    <row r="117" spans="1:8" x14ac:dyDescent="0.25">
      <c r="A117" s="72" t="s">
        <v>163</v>
      </c>
      <c r="B117" s="73">
        <v>100047</v>
      </c>
      <c r="C117" s="73" t="s">
        <v>181</v>
      </c>
      <c r="D117" s="73" t="s">
        <v>182</v>
      </c>
      <c r="E117" s="73" t="s">
        <v>158</v>
      </c>
      <c r="F117" s="74">
        <v>455</v>
      </c>
      <c r="G117" s="75">
        <v>504435.75</v>
      </c>
      <c r="H117" s="76" t="s">
        <v>10</v>
      </c>
    </row>
    <row r="118" spans="1:8" x14ac:dyDescent="0.25">
      <c r="A118" s="72" t="s">
        <v>151</v>
      </c>
      <c r="B118" s="73">
        <v>100017</v>
      </c>
      <c r="C118" s="73" t="s">
        <v>178</v>
      </c>
      <c r="D118" s="73" t="s">
        <v>210</v>
      </c>
      <c r="E118" s="73" t="s">
        <v>171</v>
      </c>
      <c r="F118" s="74">
        <v>455</v>
      </c>
      <c r="G118" s="75">
        <v>3394793.59</v>
      </c>
      <c r="H118" s="76" t="s">
        <v>10</v>
      </c>
    </row>
    <row r="119" spans="1:8" x14ac:dyDescent="0.25">
      <c r="A119" s="72" t="s">
        <v>151</v>
      </c>
      <c r="B119" s="73">
        <v>100082</v>
      </c>
      <c r="C119" s="73" t="s">
        <v>160</v>
      </c>
      <c r="D119" s="73" t="s">
        <v>184</v>
      </c>
      <c r="E119" s="73" t="s">
        <v>171</v>
      </c>
      <c r="F119" s="74">
        <v>455</v>
      </c>
      <c r="G119" s="75">
        <v>6266769</v>
      </c>
      <c r="H119" s="76" t="s">
        <v>12</v>
      </c>
    </row>
    <row r="120" spans="1:8" x14ac:dyDescent="0.25">
      <c r="A120" s="72" t="s">
        <v>151</v>
      </c>
      <c r="B120" s="73">
        <v>100023</v>
      </c>
      <c r="C120" s="73" t="s">
        <v>181</v>
      </c>
      <c r="D120" s="73" t="s">
        <v>169</v>
      </c>
      <c r="E120" s="73" t="s">
        <v>168</v>
      </c>
      <c r="F120" s="74">
        <v>458</v>
      </c>
      <c r="G120" s="75">
        <v>134044.66</v>
      </c>
      <c r="H120" s="76" t="s">
        <v>10</v>
      </c>
    </row>
    <row r="121" spans="1:8" x14ac:dyDescent="0.25">
      <c r="A121" s="72" t="s">
        <v>159</v>
      </c>
      <c r="B121" s="73">
        <v>100079</v>
      </c>
      <c r="C121" s="73" t="s">
        <v>160</v>
      </c>
      <c r="D121" s="73" t="s">
        <v>170</v>
      </c>
      <c r="E121" s="73" t="s">
        <v>162</v>
      </c>
      <c r="F121" s="74">
        <v>460</v>
      </c>
      <c r="G121" s="75">
        <v>17543736</v>
      </c>
      <c r="H121" s="76" t="s">
        <v>11</v>
      </c>
    </row>
    <row r="122" spans="1:8" x14ac:dyDescent="0.25">
      <c r="A122" s="72" t="s">
        <v>196</v>
      </c>
      <c r="B122" s="73">
        <v>100047</v>
      </c>
      <c r="C122" s="73" t="s">
        <v>181</v>
      </c>
      <c r="D122" s="73" t="s">
        <v>189</v>
      </c>
      <c r="E122" s="73" t="s">
        <v>158</v>
      </c>
      <c r="F122" s="74">
        <v>463</v>
      </c>
      <c r="G122" s="75">
        <v>6387623</v>
      </c>
      <c r="H122" s="76" t="s">
        <v>11</v>
      </c>
    </row>
    <row r="123" spans="1:8" x14ac:dyDescent="0.25">
      <c r="A123" s="72" t="s">
        <v>172</v>
      </c>
      <c r="B123" s="73">
        <v>100046</v>
      </c>
      <c r="C123" s="73" t="s">
        <v>181</v>
      </c>
      <c r="D123" s="73" t="s">
        <v>182</v>
      </c>
      <c r="E123" s="73" t="s">
        <v>158</v>
      </c>
      <c r="F123" s="74">
        <v>470</v>
      </c>
      <c r="G123" s="75">
        <v>521065.5</v>
      </c>
      <c r="H123" s="76" t="s">
        <v>10</v>
      </c>
    </row>
    <row r="124" spans="1:8" x14ac:dyDescent="0.25">
      <c r="A124" s="72" t="s">
        <v>159</v>
      </c>
      <c r="B124" s="73">
        <v>100046</v>
      </c>
      <c r="C124" s="73" t="s">
        <v>181</v>
      </c>
      <c r="D124" s="73" t="s">
        <v>182</v>
      </c>
      <c r="E124" s="73" t="s">
        <v>158</v>
      </c>
      <c r="F124" s="74">
        <v>470</v>
      </c>
      <c r="G124" s="75">
        <v>521065.5</v>
      </c>
      <c r="H124" s="76" t="s">
        <v>10</v>
      </c>
    </row>
    <row r="125" spans="1:8" x14ac:dyDescent="0.25">
      <c r="A125" s="72" t="s">
        <v>151</v>
      </c>
      <c r="B125" s="73">
        <v>100021</v>
      </c>
      <c r="C125" s="73" t="s">
        <v>194</v>
      </c>
      <c r="D125" s="73" t="s">
        <v>169</v>
      </c>
      <c r="E125" s="73" t="s">
        <v>168</v>
      </c>
      <c r="F125" s="74">
        <v>471</v>
      </c>
      <c r="G125" s="75">
        <v>117060.02</v>
      </c>
      <c r="H125" s="76" t="s">
        <v>10</v>
      </c>
    </row>
    <row r="126" spans="1:8" x14ac:dyDescent="0.25">
      <c r="A126" s="72" t="s">
        <v>196</v>
      </c>
      <c r="B126" s="73">
        <v>100017</v>
      </c>
      <c r="C126" s="73" t="s">
        <v>178</v>
      </c>
      <c r="D126" s="73" t="s">
        <v>210</v>
      </c>
      <c r="E126" s="73" t="s">
        <v>171</v>
      </c>
      <c r="F126" s="74">
        <v>484</v>
      </c>
      <c r="G126" s="75">
        <v>3548400.11</v>
      </c>
      <c r="H126" s="76" t="s">
        <v>10</v>
      </c>
    </row>
    <row r="127" spans="1:8" x14ac:dyDescent="0.25">
      <c r="A127" s="72" t="s">
        <v>155</v>
      </c>
      <c r="B127" s="73">
        <v>100004</v>
      </c>
      <c r="C127" s="73" t="s">
        <v>192</v>
      </c>
      <c r="D127" s="73" t="s">
        <v>193</v>
      </c>
      <c r="E127" s="73" t="s">
        <v>162</v>
      </c>
      <c r="F127" s="74">
        <v>485</v>
      </c>
      <c r="G127" s="75">
        <v>9433991</v>
      </c>
      <c r="H127" s="76" t="s">
        <v>11</v>
      </c>
    </row>
    <row r="128" spans="1:8" x14ac:dyDescent="0.25">
      <c r="A128" s="72" t="s">
        <v>155</v>
      </c>
      <c r="B128" s="73">
        <v>100099</v>
      </c>
      <c r="C128" s="73" t="s">
        <v>192</v>
      </c>
      <c r="D128" s="73" t="s">
        <v>167</v>
      </c>
      <c r="E128" s="73" t="s">
        <v>168</v>
      </c>
      <c r="F128" s="74">
        <v>486</v>
      </c>
      <c r="G128" s="75">
        <v>237398.14</v>
      </c>
      <c r="H128" s="76" t="s">
        <v>10</v>
      </c>
    </row>
    <row r="129" spans="1:8" x14ac:dyDescent="0.25">
      <c r="A129" s="72" t="s">
        <v>188</v>
      </c>
      <c r="B129" s="73">
        <v>100083</v>
      </c>
      <c r="C129" s="73" t="s">
        <v>160</v>
      </c>
      <c r="D129" s="73" t="s">
        <v>198</v>
      </c>
      <c r="E129" s="73" t="s">
        <v>171</v>
      </c>
      <c r="F129" s="74">
        <v>486</v>
      </c>
      <c r="G129" s="75">
        <v>17230648</v>
      </c>
      <c r="H129" s="76" t="s">
        <v>11</v>
      </c>
    </row>
    <row r="130" spans="1:8" x14ac:dyDescent="0.25">
      <c r="A130" s="72" t="s">
        <v>196</v>
      </c>
      <c r="B130" s="73">
        <v>100030</v>
      </c>
      <c r="C130" s="73" t="s">
        <v>174</v>
      </c>
      <c r="D130" s="73" t="s">
        <v>175</v>
      </c>
      <c r="E130" s="73" t="s">
        <v>158</v>
      </c>
      <c r="F130" s="74">
        <v>491</v>
      </c>
      <c r="G130" s="75">
        <v>282177.7</v>
      </c>
      <c r="H130" s="76" t="s">
        <v>10</v>
      </c>
    </row>
    <row r="131" spans="1:8" x14ac:dyDescent="0.25">
      <c r="A131" s="72" t="s">
        <v>188</v>
      </c>
      <c r="B131" s="73">
        <v>100080</v>
      </c>
      <c r="C131" s="73" t="s">
        <v>160</v>
      </c>
      <c r="D131" s="73" t="s">
        <v>170</v>
      </c>
      <c r="E131" s="73" t="s">
        <v>162</v>
      </c>
      <c r="F131" s="74">
        <v>491</v>
      </c>
      <c r="G131" s="75">
        <v>8126541</v>
      </c>
      <c r="H131" s="76" t="s">
        <v>10</v>
      </c>
    </row>
    <row r="132" spans="1:8" x14ac:dyDescent="0.25">
      <c r="A132" s="72" t="s">
        <v>151</v>
      </c>
      <c r="B132" s="73">
        <v>100010</v>
      </c>
      <c r="C132" s="73" t="s">
        <v>174</v>
      </c>
      <c r="D132" s="73" t="s">
        <v>169</v>
      </c>
      <c r="E132" s="73" t="s">
        <v>168</v>
      </c>
      <c r="F132" s="74">
        <v>492</v>
      </c>
      <c r="G132" s="75">
        <v>21859179</v>
      </c>
      <c r="H132" s="76" t="s">
        <v>12</v>
      </c>
    </row>
    <row r="133" spans="1:8" x14ac:dyDescent="0.25">
      <c r="A133" s="72" t="s">
        <v>203</v>
      </c>
      <c r="B133" s="73">
        <v>100104</v>
      </c>
      <c r="C133" s="73" t="s">
        <v>187</v>
      </c>
      <c r="D133" s="73" t="s">
        <v>206</v>
      </c>
      <c r="E133" s="73" t="s">
        <v>168</v>
      </c>
      <c r="F133" s="74">
        <v>496</v>
      </c>
      <c r="G133" s="75">
        <v>92704.34</v>
      </c>
      <c r="H133" s="76" t="s">
        <v>10</v>
      </c>
    </row>
    <row r="134" spans="1:8" x14ac:dyDescent="0.25">
      <c r="A134" s="72" t="s">
        <v>155</v>
      </c>
      <c r="B134" s="73">
        <v>100079</v>
      </c>
      <c r="C134" s="73" t="s">
        <v>160</v>
      </c>
      <c r="D134" s="73" t="s">
        <v>170</v>
      </c>
      <c r="E134" s="73" t="s">
        <v>162</v>
      </c>
      <c r="F134" s="74">
        <v>499</v>
      </c>
      <c r="G134" s="75">
        <v>24965071</v>
      </c>
      <c r="H134" s="76" t="s">
        <v>12</v>
      </c>
    </row>
    <row r="135" spans="1:8" x14ac:dyDescent="0.25">
      <c r="A135" s="72" t="s">
        <v>159</v>
      </c>
      <c r="B135" s="73">
        <v>100087</v>
      </c>
      <c r="C135" s="73" t="s">
        <v>160</v>
      </c>
      <c r="D135" s="73" t="s">
        <v>180</v>
      </c>
      <c r="E135" s="73" t="s">
        <v>158</v>
      </c>
      <c r="F135" s="74">
        <v>502</v>
      </c>
      <c r="G135" s="75">
        <v>5762838</v>
      </c>
      <c r="H135" s="76" t="s">
        <v>12</v>
      </c>
    </row>
    <row r="136" spans="1:8" x14ac:dyDescent="0.25">
      <c r="A136" s="72" t="s">
        <v>163</v>
      </c>
      <c r="B136" s="73">
        <v>100044</v>
      </c>
      <c r="C136" s="73" t="s">
        <v>181</v>
      </c>
      <c r="D136" s="73" t="s">
        <v>177</v>
      </c>
      <c r="E136" s="73" t="s">
        <v>168</v>
      </c>
      <c r="F136" s="74">
        <v>503</v>
      </c>
      <c r="G136" s="75">
        <v>542274.11</v>
      </c>
      <c r="H136" s="76" t="s">
        <v>10</v>
      </c>
    </row>
    <row r="137" spans="1:8" x14ac:dyDescent="0.25">
      <c r="A137" s="72" t="s">
        <v>151</v>
      </c>
      <c r="B137" s="73">
        <v>100039</v>
      </c>
      <c r="C137" s="73" t="s">
        <v>164</v>
      </c>
      <c r="D137" s="73" t="s">
        <v>165</v>
      </c>
      <c r="E137" s="73" t="s">
        <v>162</v>
      </c>
      <c r="F137" s="74">
        <v>503</v>
      </c>
      <c r="G137" s="75">
        <v>2456654.5699999998</v>
      </c>
      <c r="H137" s="76" t="s">
        <v>10</v>
      </c>
    </row>
    <row r="138" spans="1:8" x14ac:dyDescent="0.25">
      <c r="A138" s="72" t="s">
        <v>151</v>
      </c>
      <c r="B138" s="73">
        <v>100008</v>
      </c>
      <c r="C138" s="73" t="s">
        <v>205</v>
      </c>
      <c r="D138" s="73" t="s">
        <v>169</v>
      </c>
      <c r="E138" s="73" t="s">
        <v>168</v>
      </c>
      <c r="F138" s="74">
        <v>503</v>
      </c>
      <c r="G138" s="75">
        <v>185049.95</v>
      </c>
      <c r="H138" s="76" t="s">
        <v>10</v>
      </c>
    </row>
    <row r="139" spans="1:8" x14ac:dyDescent="0.25">
      <c r="A139" s="72" t="s">
        <v>163</v>
      </c>
      <c r="B139" s="73">
        <v>100010</v>
      </c>
      <c r="C139" s="73" t="s">
        <v>174</v>
      </c>
      <c r="D139" s="73" t="s">
        <v>169</v>
      </c>
      <c r="E139" s="73" t="s">
        <v>168</v>
      </c>
      <c r="F139" s="74">
        <v>505</v>
      </c>
      <c r="G139" s="75">
        <v>192881.02</v>
      </c>
      <c r="H139" s="76" t="s">
        <v>10</v>
      </c>
    </row>
    <row r="140" spans="1:8" x14ac:dyDescent="0.25">
      <c r="A140" s="72" t="s">
        <v>155</v>
      </c>
      <c r="B140" s="73">
        <v>100079</v>
      </c>
      <c r="C140" s="73" t="s">
        <v>160</v>
      </c>
      <c r="D140" s="73" t="s">
        <v>170</v>
      </c>
      <c r="E140" s="73" t="s">
        <v>162</v>
      </c>
      <c r="F140" s="74">
        <v>510</v>
      </c>
      <c r="G140" s="75">
        <v>6647340</v>
      </c>
      <c r="H140" s="76" t="s">
        <v>10</v>
      </c>
    </row>
    <row r="141" spans="1:8" x14ac:dyDescent="0.25">
      <c r="A141" s="72" t="s">
        <v>163</v>
      </c>
      <c r="B141" s="73">
        <v>100079</v>
      </c>
      <c r="C141" s="73" t="s">
        <v>160</v>
      </c>
      <c r="D141" s="73" t="s">
        <v>170</v>
      </c>
      <c r="E141" s="73" t="s">
        <v>162</v>
      </c>
      <c r="F141" s="74">
        <v>516</v>
      </c>
      <c r="G141" s="75">
        <v>6725544</v>
      </c>
      <c r="H141" s="76" t="s">
        <v>10</v>
      </c>
    </row>
    <row r="142" spans="1:8" x14ac:dyDescent="0.25">
      <c r="A142" s="72" t="s">
        <v>159</v>
      </c>
      <c r="B142" s="73">
        <v>100047</v>
      </c>
      <c r="C142" s="73" t="s">
        <v>181</v>
      </c>
      <c r="D142" s="73" t="s">
        <v>182</v>
      </c>
      <c r="E142" s="73" t="s">
        <v>158</v>
      </c>
      <c r="F142" s="74">
        <v>521</v>
      </c>
      <c r="G142" s="75">
        <v>577606.65</v>
      </c>
      <c r="H142" s="76" t="s">
        <v>10</v>
      </c>
    </row>
    <row r="143" spans="1:8" x14ac:dyDescent="0.25">
      <c r="A143" s="72" t="s">
        <v>151</v>
      </c>
      <c r="B143" s="73">
        <v>100007</v>
      </c>
      <c r="C143" s="73" t="s">
        <v>160</v>
      </c>
      <c r="D143" s="73" t="s">
        <v>169</v>
      </c>
      <c r="E143" s="73" t="s">
        <v>168</v>
      </c>
      <c r="F143" s="74">
        <v>527</v>
      </c>
      <c r="G143" s="75">
        <v>1730497.2</v>
      </c>
      <c r="H143" s="76" t="s">
        <v>10</v>
      </c>
    </row>
    <row r="144" spans="1:8" x14ac:dyDescent="0.25">
      <c r="A144" s="72" t="s">
        <v>172</v>
      </c>
      <c r="B144" s="73">
        <v>100079</v>
      </c>
      <c r="C144" s="73" t="s">
        <v>160</v>
      </c>
      <c r="D144" s="73" t="s">
        <v>170</v>
      </c>
      <c r="E144" s="73" t="s">
        <v>162</v>
      </c>
      <c r="F144" s="74">
        <v>528</v>
      </c>
      <c r="G144" s="75">
        <v>10711623</v>
      </c>
      <c r="H144" s="76" t="s">
        <v>12</v>
      </c>
    </row>
    <row r="145" spans="1:8" x14ac:dyDescent="0.25">
      <c r="A145" s="72" t="s">
        <v>159</v>
      </c>
      <c r="B145" s="73">
        <v>100029</v>
      </c>
      <c r="C145" s="73" t="s">
        <v>187</v>
      </c>
      <c r="D145" s="73" t="s">
        <v>175</v>
      </c>
      <c r="E145" s="73" t="s">
        <v>158</v>
      </c>
      <c r="F145" s="74">
        <v>529</v>
      </c>
      <c r="G145" s="75">
        <v>7684519</v>
      </c>
      <c r="H145" s="76" t="s">
        <v>11</v>
      </c>
    </row>
    <row r="146" spans="1:8" x14ac:dyDescent="0.25">
      <c r="A146" s="72" t="s">
        <v>203</v>
      </c>
      <c r="B146" s="73">
        <v>100087</v>
      </c>
      <c r="C146" s="73" t="s">
        <v>160</v>
      </c>
      <c r="D146" s="73" t="s">
        <v>180</v>
      </c>
      <c r="E146" s="73" t="s">
        <v>158</v>
      </c>
      <c r="F146" s="74">
        <v>533</v>
      </c>
      <c r="G146" s="75">
        <v>292634.44</v>
      </c>
      <c r="H146" s="76" t="s">
        <v>10</v>
      </c>
    </row>
    <row r="147" spans="1:8" x14ac:dyDescent="0.25">
      <c r="A147" s="72" t="s">
        <v>163</v>
      </c>
      <c r="B147" s="73">
        <v>100046</v>
      </c>
      <c r="C147" s="73" t="s">
        <v>181</v>
      </c>
      <c r="D147" s="73" t="s">
        <v>182</v>
      </c>
      <c r="E147" s="73" t="s">
        <v>158</v>
      </c>
      <c r="F147" s="74">
        <v>535</v>
      </c>
      <c r="G147" s="75">
        <v>593127.75</v>
      </c>
      <c r="H147" s="76" t="s">
        <v>10</v>
      </c>
    </row>
    <row r="148" spans="1:8" x14ac:dyDescent="0.25">
      <c r="A148" s="72" t="s">
        <v>163</v>
      </c>
      <c r="B148" s="73">
        <v>100099</v>
      </c>
      <c r="C148" s="73" t="s">
        <v>192</v>
      </c>
      <c r="D148" s="73" t="s">
        <v>167</v>
      </c>
      <c r="E148" s="73" t="s">
        <v>168</v>
      </c>
      <c r="F148" s="74">
        <v>535</v>
      </c>
      <c r="G148" s="75">
        <v>358787</v>
      </c>
      <c r="H148" s="76" t="s">
        <v>12</v>
      </c>
    </row>
    <row r="149" spans="1:8" x14ac:dyDescent="0.25">
      <c r="A149" s="72" t="s">
        <v>163</v>
      </c>
      <c r="B149" s="73">
        <v>100084</v>
      </c>
      <c r="C149" s="73" t="s">
        <v>160</v>
      </c>
      <c r="D149" s="73" t="s">
        <v>180</v>
      </c>
      <c r="E149" s="73" t="s">
        <v>158</v>
      </c>
      <c r="F149" s="74">
        <v>539</v>
      </c>
      <c r="G149" s="75">
        <v>16759261</v>
      </c>
      <c r="H149" s="76" t="s">
        <v>11</v>
      </c>
    </row>
    <row r="150" spans="1:8" x14ac:dyDescent="0.25">
      <c r="A150" s="72" t="s">
        <v>151</v>
      </c>
      <c r="B150" s="73">
        <v>100102</v>
      </c>
      <c r="C150" s="73" t="s">
        <v>160</v>
      </c>
      <c r="D150" s="73" t="s">
        <v>206</v>
      </c>
      <c r="E150" s="73" t="s">
        <v>168</v>
      </c>
      <c r="F150" s="74">
        <v>549</v>
      </c>
      <c r="G150" s="75">
        <v>359541.98</v>
      </c>
      <c r="H150" s="76" t="s">
        <v>10</v>
      </c>
    </row>
    <row r="151" spans="1:8" x14ac:dyDescent="0.25">
      <c r="A151" s="72" t="s">
        <v>155</v>
      </c>
      <c r="B151" s="73">
        <v>100017</v>
      </c>
      <c r="C151" s="73" t="s">
        <v>178</v>
      </c>
      <c r="D151" s="73" t="s">
        <v>210</v>
      </c>
      <c r="E151" s="73" t="s">
        <v>171</v>
      </c>
      <c r="F151" s="74">
        <v>549</v>
      </c>
      <c r="G151" s="75">
        <v>4102640.83</v>
      </c>
      <c r="H151" s="76" t="s">
        <v>10</v>
      </c>
    </row>
    <row r="152" spans="1:8" x14ac:dyDescent="0.25">
      <c r="A152" s="72" t="s">
        <v>151</v>
      </c>
      <c r="B152" s="73">
        <v>100085</v>
      </c>
      <c r="C152" s="73" t="s">
        <v>160</v>
      </c>
      <c r="D152" s="73" t="s">
        <v>180</v>
      </c>
      <c r="E152" s="73" t="s">
        <v>158</v>
      </c>
      <c r="F152" s="74">
        <v>554</v>
      </c>
      <c r="G152" s="75">
        <v>14759471</v>
      </c>
      <c r="H152" s="76" t="s">
        <v>12</v>
      </c>
    </row>
    <row r="153" spans="1:8" x14ac:dyDescent="0.25">
      <c r="A153" s="72" t="s">
        <v>196</v>
      </c>
      <c r="B153" s="73">
        <v>100028</v>
      </c>
      <c r="C153" s="73" t="s">
        <v>205</v>
      </c>
      <c r="D153" s="73" t="s">
        <v>211</v>
      </c>
      <c r="E153" s="73" t="s">
        <v>158</v>
      </c>
      <c r="F153" s="74">
        <v>556</v>
      </c>
      <c r="G153" s="75">
        <v>3715518</v>
      </c>
      <c r="H153" s="76" t="s">
        <v>12</v>
      </c>
    </row>
    <row r="154" spans="1:8" x14ac:dyDescent="0.25">
      <c r="A154" s="72" t="s">
        <v>172</v>
      </c>
      <c r="B154" s="73">
        <v>100100</v>
      </c>
      <c r="C154" s="73" t="s">
        <v>197</v>
      </c>
      <c r="D154" s="73" t="s">
        <v>167</v>
      </c>
      <c r="E154" s="73" t="s">
        <v>168</v>
      </c>
      <c r="F154" s="74">
        <v>562</v>
      </c>
      <c r="G154" s="75">
        <v>282785.89</v>
      </c>
      <c r="H154" s="76" t="s">
        <v>10</v>
      </c>
    </row>
    <row r="155" spans="1:8" x14ac:dyDescent="0.25">
      <c r="A155" s="72" t="s">
        <v>172</v>
      </c>
      <c r="B155" s="73">
        <v>100008</v>
      </c>
      <c r="C155" s="73" t="s">
        <v>205</v>
      </c>
      <c r="D155" s="73" t="s">
        <v>169</v>
      </c>
      <c r="E155" s="73" t="s">
        <v>168</v>
      </c>
      <c r="F155" s="74">
        <v>571</v>
      </c>
      <c r="G155" s="75">
        <v>216551.5</v>
      </c>
      <c r="H155" s="76" t="s">
        <v>10</v>
      </c>
    </row>
    <row r="156" spans="1:8" x14ac:dyDescent="0.25">
      <c r="A156" s="72" t="s">
        <v>172</v>
      </c>
      <c r="B156" s="73">
        <v>100099</v>
      </c>
      <c r="C156" s="73" t="s">
        <v>192</v>
      </c>
      <c r="D156" s="73" t="s">
        <v>167</v>
      </c>
      <c r="E156" s="73" t="s">
        <v>168</v>
      </c>
      <c r="F156" s="74">
        <v>572</v>
      </c>
      <c r="G156" s="75">
        <v>279726.69</v>
      </c>
      <c r="H156" s="76" t="s">
        <v>10</v>
      </c>
    </row>
    <row r="157" spans="1:8" x14ac:dyDescent="0.25">
      <c r="A157" s="72" t="s">
        <v>172</v>
      </c>
      <c r="B157" s="73">
        <v>100017</v>
      </c>
      <c r="C157" s="73" t="s">
        <v>178</v>
      </c>
      <c r="D157" s="73" t="s">
        <v>210</v>
      </c>
      <c r="E157" s="73" t="s">
        <v>171</v>
      </c>
      <c r="F157" s="74">
        <v>576</v>
      </c>
      <c r="G157" s="75">
        <v>12542951</v>
      </c>
      <c r="H157" s="76" t="s">
        <v>11</v>
      </c>
    </row>
    <row r="158" spans="1:8" x14ac:dyDescent="0.25">
      <c r="A158" s="72" t="s">
        <v>163</v>
      </c>
      <c r="B158" s="73">
        <v>100037</v>
      </c>
      <c r="C158" s="73" t="s">
        <v>178</v>
      </c>
      <c r="D158" s="73" t="s">
        <v>165</v>
      </c>
      <c r="E158" s="73" t="s">
        <v>179</v>
      </c>
      <c r="F158" s="74">
        <v>576</v>
      </c>
      <c r="G158" s="75">
        <v>2846826.08</v>
      </c>
      <c r="H158" s="76" t="s">
        <v>10</v>
      </c>
    </row>
    <row r="159" spans="1:8" x14ac:dyDescent="0.25">
      <c r="A159" s="72" t="s">
        <v>172</v>
      </c>
      <c r="B159" s="73">
        <v>100099</v>
      </c>
      <c r="C159" s="73" t="s">
        <v>192</v>
      </c>
      <c r="D159" s="73" t="s">
        <v>167</v>
      </c>
      <c r="E159" s="73" t="s">
        <v>168</v>
      </c>
      <c r="F159" s="74">
        <v>601</v>
      </c>
      <c r="G159" s="75">
        <v>6092643</v>
      </c>
      <c r="H159" s="76" t="s">
        <v>12</v>
      </c>
    </row>
    <row r="160" spans="1:8" x14ac:dyDescent="0.25">
      <c r="A160" s="72" t="s">
        <v>151</v>
      </c>
      <c r="B160" s="73">
        <v>100080</v>
      </c>
      <c r="C160" s="73" t="s">
        <v>160</v>
      </c>
      <c r="D160" s="73" t="s">
        <v>170</v>
      </c>
      <c r="E160" s="73" t="s">
        <v>162</v>
      </c>
      <c r="F160" s="74">
        <v>606</v>
      </c>
      <c r="G160" s="75">
        <v>10029906</v>
      </c>
      <c r="H160" s="76" t="s">
        <v>10</v>
      </c>
    </row>
    <row r="161" spans="1:8" x14ac:dyDescent="0.25">
      <c r="A161" s="72" t="s">
        <v>159</v>
      </c>
      <c r="B161" s="73">
        <v>100087</v>
      </c>
      <c r="C161" s="73" t="s">
        <v>160</v>
      </c>
      <c r="D161" s="73" t="s">
        <v>180</v>
      </c>
      <c r="E161" s="73" t="s">
        <v>158</v>
      </c>
      <c r="F161" s="74">
        <v>609</v>
      </c>
      <c r="G161" s="75">
        <v>333971.09999999998</v>
      </c>
      <c r="H161" s="76" t="s">
        <v>10</v>
      </c>
    </row>
    <row r="162" spans="1:8" x14ac:dyDescent="0.25">
      <c r="A162" s="72" t="s">
        <v>172</v>
      </c>
      <c r="B162" s="73">
        <v>100080</v>
      </c>
      <c r="C162" s="73" t="s">
        <v>160</v>
      </c>
      <c r="D162" s="73" t="s">
        <v>170</v>
      </c>
      <c r="E162" s="73" t="s">
        <v>162</v>
      </c>
      <c r="F162" s="74">
        <v>624</v>
      </c>
      <c r="G162" s="75">
        <v>22895271</v>
      </c>
      <c r="H162" s="76" t="s">
        <v>11</v>
      </c>
    </row>
    <row r="163" spans="1:8" x14ac:dyDescent="0.25">
      <c r="A163" s="72" t="s">
        <v>155</v>
      </c>
      <c r="B163" s="73">
        <v>100037</v>
      </c>
      <c r="C163" s="73" t="s">
        <v>178</v>
      </c>
      <c r="D163" s="73" t="s">
        <v>165</v>
      </c>
      <c r="E163" s="73" t="s">
        <v>179</v>
      </c>
      <c r="F163" s="74">
        <v>634</v>
      </c>
      <c r="G163" s="75">
        <v>3145510.3</v>
      </c>
      <c r="H163" s="76" t="s">
        <v>10</v>
      </c>
    </row>
    <row r="164" spans="1:8" x14ac:dyDescent="0.25">
      <c r="A164" s="72" t="s">
        <v>172</v>
      </c>
      <c r="B164" s="73">
        <v>100033</v>
      </c>
      <c r="C164" s="73" t="s">
        <v>173</v>
      </c>
      <c r="D164" s="73" t="s">
        <v>157</v>
      </c>
      <c r="E164" s="73" t="s">
        <v>158</v>
      </c>
      <c r="F164" s="74">
        <v>642</v>
      </c>
      <c r="G164" s="75">
        <v>15969080</v>
      </c>
      <c r="H164" s="76" t="s">
        <v>12</v>
      </c>
    </row>
    <row r="165" spans="1:8" x14ac:dyDescent="0.25">
      <c r="A165" s="72" t="s">
        <v>203</v>
      </c>
      <c r="B165" s="73">
        <v>100104</v>
      </c>
      <c r="C165" s="73" t="s">
        <v>187</v>
      </c>
      <c r="D165" s="73" t="s">
        <v>206</v>
      </c>
      <c r="E165" s="73" t="s">
        <v>168</v>
      </c>
      <c r="F165" s="74">
        <v>646</v>
      </c>
      <c r="G165" s="75">
        <v>13939534</v>
      </c>
      <c r="H165" s="76" t="s">
        <v>11</v>
      </c>
    </row>
    <row r="166" spans="1:8" x14ac:dyDescent="0.25">
      <c r="A166" s="72" t="s">
        <v>155</v>
      </c>
      <c r="B166" s="73">
        <v>100080</v>
      </c>
      <c r="C166" s="73" t="s">
        <v>160</v>
      </c>
      <c r="D166" s="73" t="s">
        <v>170</v>
      </c>
      <c r="E166" s="73" t="s">
        <v>162</v>
      </c>
      <c r="F166" s="74">
        <v>646</v>
      </c>
      <c r="G166" s="75">
        <v>16643683</v>
      </c>
      <c r="H166" s="76" t="s">
        <v>12</v>
      </c>
    </row>
    <row r="167" spans="1:8" x14ac:dyDescent="0.25">
      <c r="A167" s="72" t="s">
        <v>196</v>
      </c>
      <c r="B167" s="73">
        <v>100046</v>
      </c>
      <c r="C167" s="73" t="s">
        <v>181</v>
      </c>
      <c r="D167" s="73" t="s">
        <v>189</v>
      </c>
      <c r="E167" s="73" t="s">
        <v>158</v>
      </c>
      <c r="F167" s="74">
        <v>655</v>
      </c>
      <c r="G167" s="75">
        <v>726165.75</v>
      </c>
      <c r="H167" s="76" t="s">
        <v>10</v>
      </c>
    </row>
    <row r="168" spans="1:8" x14ac:dyDescent="0.25">
      <c r="A168" s="72" t="s">
        <v>159</v>
      </c>
      <c r="B168" s="73">
        <v>100084</v>
      </c>
      <c r="C168" s="73" t="s">
        <v>160</v>
      </c>
      <c r="D168" s="73" t="s">
        <v>180</v>
      </c>
      <c r="E168" s="73" t="s">
        <v>158</v>
      </c>
      <c r="F168" s="74">
        <v>664</v>
      </c>
      <c r="G168" s="75">
        <v>6230779</v>
      </c>
      <c r="H168" s="76" t="s">
        <v>11</v>
      </c>
    </row>
    <row r="169" spans="1:8" x14ac:dyDescent="0.25">
      <c r="A169" s="72" t="s">
        <v>203</v>
      </c>
      <c r="B169" s="73">
        <v>100087</v>
      </c>
      <c r="C169" s="73" t="s">
        <v>160</v>
      </c>
      <c r="D169" s="73" t="s">
        <v>180</v>
      </c>
      <c r="E169" s="73" t="s">
        <v>158</v>
      </c>
      <c r="F169" s="74">
        <v>664</v>
      </c>
      <c r="G169" s="75">
        <v>4315187</v>
      </c>
      <c r="H169" s="76" t="s">
        <v>12</v>
      </c>
    </row>
    <row r="170" spans="1:8" x14ac:dyDescent="0.25">
      <c r="A170" s="72" t="s">
        <v>188</v>
      </c>
      <c r="B170" s="73">
        <v>100035</v>
      </c>
      <c r="C170" s="73" t="s">
        <v>185</v>
      </c>
      <c r="D170" s="73" t="s">
        <v>186</v>
      </c>
      <c r="E170" s="73" t="s">
        <v>158</v>
      </c>
      <c r="F170" s="74">
        <v>671</v>
      </c>
      <c r="G170" s="75">
        <v>385965.91</v>
      </c>
      <c r="H170" s="76" t="s">
        <v>10</v>
      </c>
    </row>
    <row r="171" spans="1:8" x14ac:dyDescent="0.25">
      <c r="A171" s="72" t="s">
        <v>203</v>
      </c>
      <c r="B171" s="73">
        <v>100080</v>
      </c>
      <c r="C171" s="73" t="s">
        <v>160</v>
      </c>
      <c r="D171" s="73" t="s">
        <v>170</v>
      </c>
      <c r="E171" s="73" t="s">
        <v>162</v>
      </c>
      <c r="F171" s="74">
        <v>674</v>
      </c>
      <c r="G171" s="75">
        <v>11155374</v>
      </c>
      <c r="H171" s="76" t="s">
        <v>10</v>
      </c>
    </row>
    <row r="172" spans="1:8" x14ac:dyDescent="0.25">
      <c r="A172" s="72" t="s">
        <v>172</v>
      </c>
      <c r="B172" s="73">
        <v>100087</v>
      </c>
      <c r="C172" s="73" t="s">
        <v>160</v>
      </c>
      <c r="D172" s="73" t="s">
        <v>180</v>
      </c>
      <c r="E172" s="73" t="s">
        <v>158</v>
      </c>
      <c r="F172" s="74">
        <v>676</v>
      </c>
      <c r="G172" s="75">
        <v>1843031</v>
      </c>
      <c r="H172" s="76" t="s">
        <v>12</v>
      </c>
    </row>
    <row r="173" spans="1:8" x14ac:dyDescent="0.25">
      <c r="A173" s="72" t="s">
        <v>196</v>
      </c>
      <c r="B173" s="73">
        <v>100014</v>
      </c>
      <c r="C173" s="73" t="s">
        <v>199</v>
      </c>
      <c r="D173" s="73" t="s">
        <v>212</v>
      </c>
      <c r="E173" s="73" t="s">
        <v>168</v>
      </c>
      <c r="F173" s="74">
        <v>679</v>
      </c>
      <c r="G173" s="75">
        <v>1646575</v>
      </c>
      <c r="H173" s="76" t="s">
        <v>10</v>
      </c>
    </row>
    <row r="174" spans="1:8" x14ac:dyDescent="0.25">
      <c r="A174" s="72" t="s">
        <v>151</v>
      </c>
      <c r="B174" s="73">
        <v>100030</v>
      </c>
      <c r="C174" s="73" t="s">
        <v>174</v>
      </c>
      <c r="D174" s="73" t="s">
        <v>175</v>
      </c>
      <c r="E174" s="73" t="s">
        <v>158</v>
      </c>
      <c r="F174" s="74">
        <v>684</v>
      </c>
      <c r="G174" s="75">
        <v>24343510</v>
      </c>
      <c r="H174" s="76" t="s">
        <v>12</v>
      </c>
    </row>
    <row r="175" spans="1:8" x14ac:dyDescent="0.25">
      <c r="A175" s="72" t="s">
        <v>188</v>
      </c>
      <c r="B175" s="73">
        <v>100099</v>
      </c>
      <c r="C175" s="73" t="s">
        <v>192</v>
      </c>
      <c r="D175" s="73" t="s">
        <v>167</v>
      </c>
      <c r="E175" s="73" t="s">
        <v>168</v>
      </c>
      <c r="F175" s="74">
        <v>684</v>
      </c>
      <c r="G175" s="75">
        <v>334886.40000000002</v>
      </c>
      <c r="H175" s="76" t="s">
        <v>10</v>
      </c>
    </row>
    <row r="176" spans="1:8" x14ac:dyDescent="0.25">
      <c r="A176" s="72" t="s">
        <v>163</v>
      </c>
      <c r="B176" s="73">
        <v>100081</v>
      </c>
      <c r="C176" s="73" t="s">
        <v>160</v>
      </c>
      <c r="D176" s="73" t="s">
        <v>170</v>
      </c>
      <c r="E176" s="73" t="s">
        <v>162</v>
      </c>
      <c r="F176" s="74">
        <v>688</v>
      </c>
      <c r="G176" s="75">
        <v>1850534</v>
      </c>
      <c r="H176" s="76" t="s">
        <v>12</v>
      </c>
    </row>
    <row r="177" spans="1:8" x14ac:dyDescent="0.25">
      <c r="A177" s="72" t="s">
        <v>172</v>
      </c>
      <c r="B177" s="73">
        <v>100035</v>
      </c>
      <c r="C177" s="73" t="s">
        <v>185</v>
      </c>
      <c r="D177" s="73" t="s">
        <v>186</v>
      </c>
      <c r="E177" s="73" t="s">
        <v>158</v>
      </c>
      <c r="F177" s="74">
        <v>693</v>
      </c>
      <c r="G177" s="75">
        <v>22426006</v>
      </c>
      <c r="H177" s="76" t="s">
        <v>11</v>
      </c>
    </row>
    <row r="178" spans="1:8" x14ac:dyDescent="0.25">
      <c r="A178" s="72" t="s">
        <v>151</v>
      </c>
      <c r="B178" s="73">
        <v>100046</v>
      </c>
      <c r="C178" s="73" t="s">
        <v>181</v>
      </c>
      <c r="D178" s="73" t="s">
        <v>182</v>
      </c>
      <c r="E178" s="73" t="s">
        <v>158</v>
      </c>
      <c r="F178" s="74">
        <v>694</v>
      </c>
      <c r="G178" s="75">
        <v>4412695</v>
      </c>
      <c r="H178" s="76" t="s">
        <v>12</v>
      </c>
    </row>
    <row r="179" spans="1:8" x14ac:dyDescent="0.25">
      <c r="A179" s="72" t="s">
        <v>159</v>
      </c>
      <c r="B179" s="73">
        <v>100017</v>
      </c>
      <c r="C179" s="73" t="s">
        <v>178</v>
      </c>
      <c r="D179" s="73" t="s">
        <v>210</v>
      </c>
      <c r="E179" s="73" t="s">
        <v>171</v>
      </c>
      <c r="F179" s="74">
        <v>701</v>
      </c>
      <c r="G179" s="75">
        <v>5258695.5999999996</v>
      </c>
      <c r="H179" s="76" t="s">
        <v>10</v>
      </c>
    </row>
    <row r="180" spans="1:8" x14ac:dyDescent="0.25">
      <c r="A180" s="72" t="s">
        <v>163</v>
      </c>
      <c r="B180" s="73">
        <v>100017</v>
      </c>
      <c r="C180" s="73" t="s">
        <v>178</v>
      </c>
      <c r="D180" s="73" t="s">
        <v>210</v>
      </c>
      <c r="E180" s="73" t="s">
        <v>171</v>
      </c>
      <c r="F180" s="74">
        <v>702</v>
      </c>
      <c r="G180" s="75">
        <v>5224026.33</v>
      </c>
      <c r="H180" s="76" t="s">
        <v>10</v>
      </c>
    </row>
    <row r="181" spans="1:8" x14ac:dyDescent="0.25">
      <c r="A181" s="72" t="s">
        <v>155</v>
      </c>
      <c r="B181" s="73">
        <v>100084</v>
      </c>
      <c r="C181" s="73" t="s">
        <v>160</v>
      </c>
      <c r="D181" s="73" t="s">
        <v>180</v>
      </c>
      <c r="E181" s="73" t="s">
        <v>158</v>
      </c>
      <c r="F181" s="74">
        <v>716</v>
      </c>
      <c r="G181" s="75">
        <v>1624015</v>
      </c>
      <c r="H181" s="76" t="s">
        <v>12</v>
      </c>
    </row>
    <row r="182" spans="1:8" x14ac:dyDescent="0.25">
      <c r="A182" s="72" t="s">
        <v>196</v>
      </c>
      <c r="B182" s="73">
        <v>100084</v>
      </c>
      <c r="C182" s="73" t="s">
        <v>160</v>
      </c>
      <c r="D182" s="73" t="s">
        <v>180</v>
      </c>
      <c r="E182" s="73" t="s">
        <v>158</v>
      </c>
      <c r="F182" s="74">
        <v>718</v>
      </c>
      <c r="G182" s="75">
        <v>22637033</v>
      </c>
      <c r="H182" s="76" t="s">
        <v>11</v>
      </c>
    </row>
    <row r="183" spans="1:8" x14ac:dyDescent="0.25">
      <c r="A183" s="72" t="s">
        <v>172</v>
      </c>
      <c r="B183" s="73">
        <v>100035</v>
      </c>
      <c r="C183" s="73" t="s">
        <v>185</v>
      </c>
      <c r="D183" s="73" t="s">
        <v>186</v>
      </c>
      <c r="E183" s="73" t="s">
        <v>158</v>
      </c>
      <c r="F183" s="74">
        <v>718</v>
      </c>
      <c r="G183" s="75">
        <v>16975425</v>
      </c>
      <c r="H183" s="76" t="s">
        <v>12</v>
      </c>
    </row>
    <row r="184" spans="1:8" x14ac:dyDescent="0.25">
      <c r="A184" s="72" t="s">
        <v>172</v>
      </c>
      <c r="B184" s="73">
        <v>100017</v>
      </c>
      <c r="C184" s="73" t="s">
        <v>178</v>
      </c>
      <c r="D184" s="73" t="s">
        <v>210</v>
      </c>
      <c r="E184" s="73" t="s">
        <v>171</v>
      </c>
      <c r="F184" s="74">
        <v>733</v>
      </c>
      <c r="G184" s="75">
        <v>5415338.0599999996</v>
      </c>
      <c r="H184" s="76" t="s">
        <v>10</v>
      </c>
    </row>
    <row r="185" spans="1:8" x14ac:dyDescent="0.25">
      <c r="A185" s="72" t="s">
        <v>155</v>
      </c>
      <c r="B185" s="73">
        <v>100031</v>
      </c>
      <c r="C185" s="73" t="s">
        <v>156</v>
      </c>
      <c r="D185" s="73" t="s">
        <v>157</v>
      </c>
      <c r="E185" s="73" t="s">
        <v>158</v>
      </c>
      <c r="F185" s="74">
        <v>734</v>
      </c>
      <c r="G185" s="75">
        <v>6858128</v>
      </c>
      <c r="H185" s="76" t="s">
        <v>11</v>
      </c>
    </row>
    <row r="186" spans="1:8" x14ac:dyDescent="0.25">
      <c r="A186" s="72" t="s">
        <v>163</v>
      </c>
      <c r="B186" s="73">
        <v>100024</v>
      </c>
      <c r="C186" s="73" t="s">
        <v>192</v>
      </c>
      <c r="D186" s="73" t="s">
        <v>209</v>
      </c>
      <c r="E186" s="73" t="s">
        <v>158</v>
      </c>
      <c r="F186" s="74">
        <v>739</v>
      </c>
      <c r="G186" s="75">
        <v>24483795</v>
      </c>
      <c r="H186" s="76" t="s">
        <v>12</v>
      </c>
    </row>
    <row r="187" spans="1:8" x14ac:dyDescent="0.25">
      <c r="A187" s="72" t="s">
        <v>159</v>
      </c>
      <c r="B187" s="73">
        <v>100099</v>
      </c>
      <c r="C187" s="73" t="s">
        <v>192</v>
      </c>
      <c r="D187" s="73" t="s">
        <v>167</v>
      </c>
      <c r="E187" s="73" t="s">
        <v>168</v>
      </c>
      <c r="F187" s="74">
        <v>748</v>
      </c>
      <c r="G187" s="75">
        <v>6371037</v>
      </c>
      <c r="H187" s="76" t="s">
        <v>12</v>
      </c>
    </row>
    <row r="188" spans="1:8" x14ac:dyDescent="0.25">
      <c r="A188" s="72" t="s">
        <v>196</v>
      </c>
      <c r="B188" s="73">
        <v>100104</v>
      </c>
      <c r="C188" s="73" t="s">
        <v>187</v>
      </c>
      <c r="D188" s="73" t="s">
        <v>206</v>
      </c>
      <c r="E188" s="73" t="s">
        <v>168</v>
      </c>
      <c r="F188" s="74">
        <v>754</v>
      </c>
      <c r="G188" s="75">
        <v>1628838</v>
      </c>
      <c r="H188" s="76" t="s">
        <v>11</v>
      </c>
    </row>
    <row r="189" spans="1:8" x14ac:dyDescent="0.25">
      <c r="A189" s="72" t="s">
        <v>155</v>
      </c>
      <c r="B189" s="73">
        <v>100036</v>
      </c>
      <c r="C189" s="73" t="s">
        <v>201</v>
      </c>
      <c r="D189" s="73" t="s">
        <v>165</v>
      </c>
      <c r="E189" s="73" t="s">
        <v>179</v>
      </c>
      <c r="F189" s="74">
        <v>754</v>
      </c>
      <c r="G189" s="75">
        <v>4945348</v>
      </c>
      <c r="H189" s="76" t="s">
        <v>12</v>
      </c>
    </row>
    <row r="190" spans="1:8" x14ac:dyDescent="0.25">
      <c r="A190" s="72" t="s">
        <v>188</v>
      </c>
      <c r="B190" s="73">
        <v>100100</v>
      </c>
      <c r="C190" s="73" t="s">
        <v>197</v>
      </c>
      <c r="D190" s="73" t="s">
        <v>167</v>
      </c>
      <c r="E190" s="73" t="s">
        <v>168</v>
      </c>
      <c r="F190" s="74">
        <v>773</v>
      </c>
      <c r="G190" s="75">
        <v>388987.07</v>
      </c>
      <c r="H190" s="76" t="s">
        <v>10</v>
      </c>
    </row>
    <row r="191" spans="1:8" x14ac:dyDescent="0.25">
      <c r="A191" s="72" t="s">
        <v>188</v>
      </c>
      <c r="B191" s="73">
        <v>100104</v>
      </c>
      <c r="C191" s="73" t="s">
        <v>187</v>
      </c>
      <c r="D191" s="73" t="s">
        <v>206</v>
      </c>
      <c r="E191" s="73" t="s">
        <v>168</v>
      </c>
      <c r="F191" s="74">
        <v>775</v>
      </c>
      <c r="G191" s="75">
        <v>151910.57</v>
      </c>
      <c r="H191" s="76" t="s">
        <v>10</v>
      </c>
    </row>
    <row r="192" spans="1:8" x14ac:dyDescent="0.25">
      <c r="A192" s="72" t="s">
        <v>151</v>
      </c>
      <c r="B192" s="73">
        <v>100079</v>
      </c>
      <c r="C192" s="73" t="s">
        <v>160</v>
      </c>
      <c r="D192" s="73" t="s">
        <v>170</v>
      </c>
      <c r="E192" s="73" t="s">
        <v>162</v>
      </c>
      <c r="F192" s="74">
        <v>781</v>
      </c>
      <c r="G192" s="75">
        <v>3806478</v>
      </c>
      <c r="H192" s="76" t="s">
        <v>11</v>
      </c>
    </row>
    <row r="193" spans="1:8" x14ac:dyDescent="0.25">
      <c r="A193" s="72" t="s">
        <v>203</v>
      </c>
      <c r="B193" s="73">
        <v>100099</v>
      </c>
      <c r="C193" s="73" t="s">
        <v>192</v>
      </c>
      <c r="D193" s="73" t="s">
        <v>167</v>
      </c>
      <c r="E193" s="73" t="s">
        <v>168</v>
      </c>
      <c r="F193" s="74">
        <v>786</v>
      </c>
      <c r="G193" s="75">
        <v>3424053</v>
      </c>
      <c r="H193" s="76" t="s">
        <v>11</v>
      </c>
    </row>
    <row r="194" spans="1:8" x14ac:dyDescent="0.25">
      <c r="A194" s="72" t="s">
        <v>155</v>
      </c>
      <c r="B194" s="73">
        <v>100100</v>
      </c>
      <c r="C194" s="73" t="s">
        <v>197</v>
      </c>
      <c r="D194" s="73" t="s">
        <v>167</v>
      </c>
      <c r="E194" s="73" t="s">
        <v>168</v>
      </c>
      <c r="F194" s="74">
        <v>799</v>
      </c>
      <c r="G194" s="75">
        <v>401532.36</v>
      </c>
      <c r="H194" s="76" t="s">
        <v>10</v>
      </c>
    </row>
    <row r="195" spans="1:8" x14ac:dyDescent="0.25">
      <c r="A195" s="72" t="s">
        <v>196</v>
      </c>
      <c r="B195" s="73">
        <v>100080</v>
      </c>
      <c r="C195" s="73" t="s">
        <v>160</v>
      </c>
      <c r="D195" s="73" t="s">
        <v>170</v>
      </c>
      <c r="E195" s="73" t="s">
        <v>162</v>
      </c>
      <c r="F195" s="74">
        <v>806</v>
      </c>
      <c r="G195" s="75">
        <v>13340106</v>
      </c>
      <c r="H195" s="76" t="s">
        <v>10</v>
      </c>
    </row>
    <row r="196" spans="1:8" x14ac:dyDescent="0.25">
      <c r="A196" s="72" t="s">
        <v>172</v>
      </c>
      <c r="B196" s="73">
        <v>100087</v>
      </c>
      <c r="C196" s="73" t="s">
        <v>160</v>
      </c>
      <c r="D196" s="73" t="s">
        <v>180</v>
      </c>
      <c r="E196" s="73" t="s">
        <v>158</v>
      </c>
      <c r="F196" s="74">
        <v>807</v>
      </c>
      <c r="G196" s="75">
        <v>443977.67</v>
      </c>
      <c r="H196" s="76" t="s">
        <v>10</v>
      </c>
    </row>
    <row r="197" spans="1:8" x14ac:dyDescent="0.25">
      <c r="A197" s="72" t="s">
        <v>155</v>
      </c>
      <c r="B197" s="73">
        <v>100031</v>
      </c>
      <c r="C197" s="73" t="s">
        <v>156</v>
      </c>
      <c r="D197" s="73" t="s">
        <v>157</v>
      </c>
      <c r="E197" s="73" t="s">
        <v>158</v>
      </c>
      <c r="F197" s="74">
        <v>809</v>
      </c>
      <c r="G197" s="75">
        <v>9553051</v>
      </c>
      <c r="H197" s="76" t="s">
        <v>12</v>
      </c>
    </row>
    <row r="198" spans="1:8" x14ac:dyDescent="0.25">
      <c r="A198" s="72" t="s">
        <v>151</v>
      </c>
      <c r="B198" s="73">
        <v>100027</v>
      </c>
      <c r="C198" s="73" t="s">
        <v>160</v>
      </c>
      <c r="D198" s="73" t="s">
        <v>161</v>
      </c>
      <c r="E198" s="73" t="s">
        <v>162</v>
      </c>
      <c r="F198" s="74">
        <v>818</v>
      </c>
      <c r="G198" s="75">
        <v>8462005.5</v>
      </c>
      <c r="H198" s="76" t="s">
        <v>10</v>
      </c>
    </row>
    <row r="199" spans="1:8" x14ac:dyDescent="0.25">
      <c r="A199" s="72" t="s">
        <v>188</v>
      </c>
      <c r="B199" s="73">
        <v>100100</v>
      </c>
      <c r="C199" s="73" t="s">
        <v>197</v>
      </c>
      <c r="D199" s="73" t="s">
        <v>167</v>
      </c>
      <c r="E199" s="73" t="s">
        <v>168</v>
      </c>
      <c r="F199" s="74">
        <v>820</v>
      </c>
      <c r="G199" s="75">
        <v>19699041</v>
      </c>
      <c r="H199" s="76" t="s">
        <v>12</v>
      </c>
    </row>
    <row r="200" spans="1:8" x14ac:dyDescent="0.25">
      <c r="A200" s="72" t="s">
        <v>188</v>
      </c>
      <c r="B200" s="73">
        <v>100087</v>
      </c>
      <c r="C200" s="73" t="s">
        <v>160</v>
      </c>
      <c r="D200" s="73" t="s">
        <v>180</v>
      </c>
      <c r="E200" s="73" t="s">
        <v>158</v>
      </c>
      <c r="F200" s="74">
        <v>828</v>
      </c>
      <c r="G200" s="75">
        <v>24799012</v>
      </c>
      <c r="H200" s="76" t="s">
        <v>11</v>
      </c>
    </row>
    <row r="201" spans="1:8" x14ac:dyDescent="0.25">
      <c r="A201" s="72" t="s">
        <v>151</v>
      </c>
      <c r="B201" s="73">
        <v>100005</v>
      </c>
      <c r="C201" s="73" t="s">
        <v>197</v>
      </c>
      <c r="D201" s="73" t="s">
        <v>169</v>
      </c>
      <c r="E201" s="73" t="s">
        <v>168</v>
      </c>
      <c r="F201" s="74">
        <v>830</v>
      </c>
      <c r="G201" s="75">
        <v>12268811</v>
      </c>
      <c r="H201" s="76" t="s">
        <v>11</v>
      </c>
    </row>
    <row r="202" spans="1:8" x14ac:dyDescent="0.25">
      <c r="A202" s="72" t="s">
        <v>196</v>
      </c>
      <c r="B202" s="73">
        <v>100035</v>
      </c>
      <c r="C202" s="73" t="s">
        <v>185</v>
      </c>
      <c r="D202" s="73" t="s">
        <v>186</v>
      </c>
      <c r="E202" s="73" t="s">
        <v>158</v>
      </c>
      <c r="F202" s="74">
        <v>834</v>
      </c>
      <c r="G202" s="75">
        <v>17924259</v>
      </c>
      <c r="H202" s="76" t="s">
        <v>12</v>
      </c>
    </row>
    <row r="203" spans="1:8" x14ac:dyDescent="0.25">
      <c r="A203" s="72" t="s">
        <v>163</v>
      </c>
      <c r="B203" s="73">
        <v>100007</v>
      </c>
      <c r="C203" s="73" t="s">
        <v>160</v>
      </c>
      <c r="D203" s="73" t="s">
        <v>169</v>
      </c>
      <c r="E203" s="73" t="s">
        <v>168</v>
      </c>
      <c r="F203" s="74">
        <v>838</v>
      </c>
      <c r="G203" s="75">
        <v>15444476</v>
      </c>
      <c r="H203" s="76" t="s">
        <v>11</v>
      </c>
    </row>
    <row r="204" spans="1:8" x14ac:dyDescent="0.25">
      <c r="A204" s="72" t="s">
        <v>188</v>
      </c>
      <c r="B204" s="73">
        <v>100014</v>
      </c>
      <c r="C204" s="73" t="s">
        <v>199</v>
      </c>
      <c r="D204" s="73" t="s">
        <v>212</v>
      </c>
      <c r="E204" s="73" t="s">
        <v>168</v>
      </c>
      <c r="F204" s="74">
        <v>845</v>
      </c>
      <c r="G204" s="75">
        <v>2049125</v>
      </c>
      <c r="H204" s="76" t="s">
        <v>10</v>
      </c>
    </row>
    <row r="205" spans="1:8" x14ac:dyDescent="0.25">
      <c r="A205" s="72" t="s">
        <v>151</v>
      </c>
      <c r="B205" s="73">
        <v>100023</v>
      </c>
      <c r="C205" s="73" t="s">
        <v>181</v>
      </c>
      <c r="D205" s="73" t="s">
        <v>169</v>
      </c>
      <c r="E205" s="73" t="s">
        <v>168</v>
      </c>
      <c r="F205" s="74">
        <v>847</v>
      </c>
      <c r="G205" s="75">
        <v>16138951</v>
      </c>
      <c r="H205" s="76" t="s">
        <v>11</v>
      </c>
    </row>
    <row r="206" spans="1:8" x14ac:dyDescent="0.25">
      <c r="A206" s="72" t="s">
        <v>163</v>
      </c>
      <c r="B206" s="73">
        <v>100026</v>
      </c>
      <c r="C206" s="73" t="s">
        <v>166</v>
      </c>
      <c r="D206" s="73" t="s">
        <v>204</v>
      </c>
      <c r="E206" s="73" t="s">
        <v>162</v>
      </c>
      <c r="F206" s="74">
        <v>864</v>
      </c>
      <c r="G206" s="75">
        <v>9907934</v>
      </c>
      <c r="H206" s="76" t="s">
        <v>11</v>
      </c>
    </row>
    <row r="207" spans="1:8" x14ac:dyDescent="0.25">
      <c r="A207" s="72" t="s">
        <v>188</v>
      </c>
      <c r="B207" s="73">
        <v>100017</v>
      </c>
      <c r="C207" s="73" t="s">
        <v>178</v>
      </c>
      <c r="D207" s="73" t="s">
        <v>210</v>
      </c>
      <c r="E207" s="73" t="s">
        <v>171</v>
      </c>
      <c r="F207" s="74">
        <v>868</v>
      </c>
      <c r="G207" s="75">
        <v>1551340</v>
      </c>
      <c r="H207" s="76" t="s">
        <v>12</v>
      </c>
    </row>
    <row r="208" spans="1:8" x14ac:dyDescent="0.25">
      <c r="A208" s="72" t="s">
        <v>163</v>
      </c>
      <c r="B208" s="73">
        <v>100099</v>
      </c>
      <c r="C208" s="73" t="s">
        <v>192</v>
      </c>
      <c r="D208" s="73" t="s">
        <v>167</v>
      </c>
      <c r="E208" s="73" t="s">
        <v>168</v>
      </c>
      <c r="F208" s="74">
        <v>875</v>
      </c>
      <c r="G208" s="75">
        <v>24569071</v>
      </c>
      <c r="H208" s="76" t="s">
        <v>11</v>
      </c>
    </row>
    <row r="209" spans="1:8" x14ac:dyDescent="0.25">
      <c r="A209" s="72" t="s">
        <v>163</v>
      </c>
      <c r="B209" s="73">
        <v>100026</v>
      </c>
      <c r="C209" s="73" t="s">
        <v>166</v>
      </c>
      <c r="D209" s="73" t="s">
        <v>204</v>
      </c>
      <c r="E209" s="73" t="s">
        <v>162</v>
      </c>
      <c r="F209" s="74">
        <v>881</v>
      </c>
      <c r="G209" s="75">
        <v>5436652</v>
      </c>
      <c r="H209" s="76" t="s">
        <v>12</v>
      </c>
    </row>
    <row r="210" spans="1:8" x14ac:dyDescent="0.25">
      <c r="A210" s="72" t="s">
        <v>203</v>
      </c>
      <c r="B210" s="73">
        <v>100085</v>
      </c>
      <c r="C210" s="73" t="s">
        <v>160</v>
      </c>
      <c r="D210" s="73" t="s">
        <v>180</v>
      </c>
      <c r="E210" s="73" t="s">
        <v>158</v>
      </c>
      <c r="F210" s="74">
        <v>882</v>
      </c>
      <c r="G210" s="75">
        <v>432020.47999999998</v>
      </c>
      <c r="H210" s="76" t="s">
        <v>10</v>
      </c>
    </row>
    <row r="211" spans="1:8" x14ac:dyDescent="0.25">
      <c r="A211" s="72" t="s">
        <v>163</v>
      </c>
      <c r="B211" s="73">
        <v>100009</v>
      </c>
      <c r="C211" s="73" t="s">
        <v>187</v>
      </c>
      <c r="D211" s="73" t="s">
        <v>169</v>
      </c>
      <c r="E211" s="73" t="s">
        <v>168</v>
      </c>
      <c r="F211" s="74">
        <v>882</v>
      </c>
      <c r="G211" s="75">
        <v>1308841</v>
      </c>
      <c r="H211" s="76" t="s">
        <v>12</v>
      </c>
    </row>
    <row r="212" spans="1:8" x14ac:dyDescent="0.25">
      <c r="A212" s="72" t="s">
        <v>159</v>
      </c>
      <c r="B212" s="73">
        <v>100104</v>
      </c>
      <c r="C212" s="73" t="s">
        <v>187</v>
      </c>
      <c r="D212" s="73" t="s">
        <v>206</v>
      </c>
      <c r="E212" s="73" t="s">
        <v>168</v>
      </c>
      <c r="F212" s="74">
        <v>883</v>
      </c>
      <c r="G212" s="75">
        <v>3775578</v>
      </c>
      <c r="H212" s="76" t="s">
        <v>11</v>
      </c>
    </row>
    <row r="213" spans="1:8" x14ac:dyDescent="0.25">
      <c r="A213" s="72" t="s">
        <v>159</v>
      </c>
      <c r="B213" s="73">
        <v>100080</v>
      </c>
      <c r="C213" s="73" t="s">
        <v>160</v>
      </c>
      <c r="D213" s="73" t="s">
        <v>170</v>
      </c>
      <c r="E213" s="73" t="s">
        <v>162</v>
      </c>
      <c r="F213" s="74">
        <v>891</v>
      </c>
      <c r="G213" s="75">
        <v>14746941</v>
      </c>
      <c r="H213" s="76" t="s">
        <v>10</v>
      </c>
    </row>
    <row r="214" spans="1:8" x14ac:dyDescent="0.25">
      <c r="A214" s="72" t="s">
        <v>151</v>
      </c>
      <c r="B214" s="73">
        <v>100010</v>
      </c>
      <c r="C214" s="73" t="s">
        <v>174</v>
      </c>
      <c r="D214" s="73" t="s">
        <v>169</v>
      </c>
      <c r="E214" s="73" t="s">
        <v>168</v>
      </c>
      <c r="F214" s="74">
        <v>900</v>
      </c>
      <c r="G214" s="75">
        <v>19218338</v>
      </c>
      <c r="H214" s="76" t="s">
        <v>11</v>
      </c>
    </row>
    <row r="215" spans="1:8" x14ac:dyDescent="0.25">
      <c r="A215" s="72" t="s">
        <v>163</v>
      </c>
      <c r="B215" s="73">
        <v>100037</v>
      </c>
      <c r="C215" s="73" t="s">
        <v>178</v>
      </c>
      <c r="D215" s="73" t="s">
        <v>165</v>
      </c>
      <c r="E215" s="73" t="s">
        <v>179</v>
      </c>
      <c r="F215" s="74">
        <v>907</v>
      </c>
      <c r="G215" s="75">
        <v>10374775</v>
      </c>
      <c r="H215" s="76" t="s">
        <v>12</v>
      </c>
    </row>
    <row r="216" spans="1:8" x14ac:dyDescent="0.25">
      <c r="A216" s="72" t="s">
        <v>196</v>
      </c>
      <c r="B216" s="73">
        <v>100085</v>
      </c>
      <c r="C216" s="73" t="s">
        <v>160</v>
      </c>
      <c r="D216" s="73" t="s">
        <v>180</v>
      </c>
      <c r="E216" s="73" t="s">
        <v>158</v>
      </c>
      <c r="F216" s="74">
        <v>912</v>
      </c>
      <c r="G216" s="75">
        <v>452857.65</v>
      </c>
      <c r="H216" s="76" t="s">
        <v>10</v>
      </c>
    </row>
    <row r="217" spans="1:8" x14ac:dyDescent="0.25">
      <c r="A217" s="72" t="s">
        <v>188</v>
      </c>
      <c r="B217" s="73">
        <v>100043</v>
      </c>
      <c r="C217" s="73" t="s">
        <v>181</v>
      </c>
      <c r="D217" s="73" t="s">
        <v>177</v>
      </c>
      <c r="E217" s="73" t="s">
        <v>171</v>
      </c>
      <c r="F217" s="74">
        <v>913</v>
      </c>
      <c r="G217" s="75">
        <v>17824672</v>
      </c>
      <c r="H217" s="76" t="s">
        <v>11</v>
      </c>
    </row>
    <row r="218" spans="1:8" x14ac:dyDescent="0.25">
      <c r="A218" s="72" t="s">
        <v>159</v>
      </c>
      <c r="B218" s="73">
        <v>100104</v>
      </c>
      <c r="C218" s="73" t="s">
        <v>187</v>
      </c>
      <c r="D218" s="73" t="s">
        <v>206</v>
      </c>
      <c r="E218" s="73" t="s">
        <v>168</v>
      </c>
      <c r="F218" s="74">
        <v>916</v>
      </c>
      <c r="G218" s="75">
        <v>4090765</v>
      </c>
      <c r="H218" s="76" t="s">
        <v>12</v>
      </c>
    </row>
    <row r="219" spans="1:8" x14ac:dyDescent="0.25">
      <c r="A219" s="72" t="s">
        <v>163</v>
      </c>
      <c r="B219" s="73">
        <v>100022</v>
      </c>
      <c r="C219" s="73" t="s">
        <v>176</v>
      </c>
      <c r="D219" s="73" t="s">
        <v>169</v>
      </c>
      <c r="E219" s="73" t="s">
        <v>168</v>
      </c>
      <c r="F219" s="74">
        <v>918</v>
      </c>
      <c r="G219" s="75">
        <v>15376182</v>
      </c>
      <c r="H219" s="76" t="s">
        <v>12</v>
      </c>
    </row>
    <row r="220" spans="1:8" x14ac:dyDescent="0.25">
      <c r="A220" s="72" t="s">
        <v>172</v>
      </c>
      <c r="B220" s="73">
        <v>100084</v>
      </c>
      <c r="C220" s="73" t="s">
        <v>160</v>
      </c>
      <c r="D220" s="73" t="s">
        <v>180</v>
      </c>
      <c r="E220" s="73" t="s">
        <v>158</v>
      </c>
      <c r="F220" s="74">
        <v>928</v>
      </c>
      <c r="G220" s="75">
        <v>13415189</v>
      </c>
      <c r="H220" s="76" t="s">
        <v>11</v>
      </c>
    </row>
    <row r="221" spans="1:8" x14ac:dyDescent="0.25">
      <c r="A221" s="72" t="s">
        <v>155</v>
      </c>
      <c r="B221" s="73">
        <v>100100</v>
      </c>
      <c r="C221" s="73" t="s">
        <v>197</v>
      </c>
      <c r="D221" s="73" t="s">
        <v>167</v>
      </c>
      <c r="E221" s="73" t="s">
        <v>168</v>
      </c>
      <c r="F221" s="74">
        <v>928</v>
      </c>
      <c r="G221" s="75">
        <v>19722557</v>
      </c>
      <c r="H221" s="76" t="s">
        <v>12</v>
      </c>
    </row>
    <row r="222" spans="1:8" x14ac:dyDescent="0.25">
      <c r="A222" s="72" t="s">
        <v>159</v>
      </c>
      <c r="B222" s="73">
        <v>100104</v>
      </c>
      <c r="C222" s="73" t="s">
        <v>187</v>
      </c>
      <c r="D222" s="73" t="s">
        <v>206</v>
      </c>
      <c r="E222" s="73" t="s">
        <v>168</v>
      </c>
      <c r="F222" s="74">
        <v>929</v>
      </c>
      <c r="G222" s="75">
        <v>171754.41</v>
      </c>
      <c r="H222" s="76" t="s">
        <v>10</v>
      </c>
    </row>
    <row r="223" spans="1:8" x14ac:dyDescent="0.25">
      <c r="A223" s="72" t="s">
        <v>203</v>
      </c>
      <c r="B223" s="73">
        <v>100084</v>
      </c>
      <c r="C223" s="73" t="s">
        <v>160</v>
      </c>
      <c r="D223" s="73" t="s">
        <v>180</v>
      </c>
      <c r="E223" s="73" t="s">
        <v>158</v>
      </c>
      <c r="F223" s="74">
        <v>930</v>
      </c>
      <c r="G223" s="75">
        <v>19921012</v>
      </c>
      <c r="H223" s="76" t="s">
        <v>11</v>
      </c>
    </row>
    <row r="224" spans="1:8" x14ac:dyDescent="0.25">
      <c r="A224" s="72" t="s">
        <v>151</v>
      </c>
      <c r="B224" s="73">
        <v>100042</v>
      </c>
      <c r="C224" s="73" t="s">
        <v>176</v>
      </c>
      <c r="D224" s="73" t="s">
        <v>177</v>
      </c>
      <c r="E224" s="73" t="s">
        <v>171</v>
      </c>
      <c r="F224" s="74">
        <v>938</v>
      </c>
      <c r="G224" s="75">
        <v>20459890</v>
      </c>
      <c r="H224" s="76" t="s">
        <v>11</v>
      </c>
    </row>
    <row r="225" spans="1:8" x14ac:dyDescent="0.25">
      <c r="A225" s="72" t="s">
        <v>172</v>
      </c>
      <c r="B225" s="73">
        <v>100080</v>
      </c>
      <c r="C225" s="73" t="s">
        <v>160</v>
      </c>
      <c r="D225" s="73" t="s">
        <v>170</v>
      </c>
      <c r="E225" s="73" t="s">
        <v>162</v>
      </c>
      <c r="F225" s="74">
        <v>947</v>
      </c>
      <c r="G225" s="75">
        <v>15673797</v>
      </c>
      <c r="H225" s="76" t="s">
        <v>10</v>
      </c>
    </row>
    <row r="226" spans="1:8" x14ac:dyDescent="0.25">
      <c r="A226" s="72" t="s">
        <v>159</v>
      </c>
      <c r="B226" s="73">
        <v>100047</v>
      </c>
      <c r="C226" s="73" t="s">
        <v>181</v>
      </c>
      <c r="D226" s="73" t="s">
        <v>182</v>
      </c>
      <c r="E226" s="73" t="s">
        <v>158</v>
      </c>
      <c r="F226" s="74">
        <v>948</v>
      </c>
      <c r="G226" s="75">
        <v>16571126</v>
      </c>
      <c r="H226" s="76" t="s">
        <v>11</v>
      </c>
    </row>
    <row r="227" spans="1:8" x14ac:dyDescent="0.25">
      <c r="A227" s="72" t="s">
        <v>155</v>
      </c>
      <c r="B227" s="73">
        <v>100100</v>
      </c>
      <c r="C227" s="73" t="s">
        <v>197</v>
      </c>
      <c r="D227" s="73" t="s">
        <v>167</v>
      </c>
      <c r="E227" s="73" t="s">
        <v>168</v>
      </c>
      <c r="F227" s="74">
        <v>967</v>
      </c>
      <c r="G227" s="75">
        <v>2829337</v>
      </c>
      <c r="H227" s="76" t="s">
        <v>11</v>
      </c>
    </row>
    <row r="228" spans="1:8" x14ac:dyDescent="0.25">
      <c r="A228" s="72" t="s">
        <v>163</v>
      </c>
      <c r="B228" s="73">
        <v>100007</v>
      </c>
      <c r="C228" s="73" t="s">
        <v>160</v>
      </c>
      <c r="D228" s="73" t="s">
        <v>169</v>
      </c>
      <c r="E228" s="73" t="s">
        <v>168</v>
      </c>
      <c r="F228" s="74">
        <v>970</v>
      </c>
      <c r="G228" s="75">
        <v>2466674</v>
      </c>
      <c r="H228" s="76" t="s">
        <v>12</v>
      </c>
    </row>
    <row r="229" spans="1:8" x14ac:dyDescent="0.25">
      <c r="A229" s="72" t="s">
        <v>172</v>
      </c>
      <c r="B229" s="73">
        <v>100082</v>
      </c>
      <c r="C229" s="73" t="s">
        <v>160</v>
      </c>
      <c r="D229" s="73" t="s">
        <v>184</v>
      </c>
      <c r="E229" s="73" t="s">
        <v>171</v>
      </c>
      <c r="F229" s="74">
        <v>972</v>
      </c>
      <c r="G229" s="75">
        <v>10989967</v>
      </c>
      <c r="H229" s="76" t="s">
        <v>11</v>
      </c>
    </row>
    <row r="230" spans="1:8" x14ac:dyDescent="0.25">
      <c r="A230" s="72" t="s">
        <v>155</v>
      </c>
      <c r="B230" s="73">
        <v>100041</v>
      </c>
      <c r="C230" s="73" t="s">
        <v>194</v>
      </c>
      <c r="D230" s="73" t="s">
        <v>213</v>
      </c>
      <c r="E230" s="73" t="s">
        <v>179</v>
      </c>
      <c r="F230" s="74">
        <v>975</v>
      </c>
      <c r="G230" s="75">
        <v>6787372.9500000002</v>
      </c>
      <c r="H230" s="76" t="s">
        <v>10</v>
      </c>
    </row>
    <row r="231" spans="1:8" x14ac:dyDescent="0.25">
      <c r="A231" s="72" t="s">
        <v>155</v>
      </c>
      <c r="B231" s="73">
        <v>100015</v>
      </c>
      <c r="C231" s="73" t="s">
        <v>185</v>
      </c>
      <c r="D231" s="73" t="s">
        <v>191</v>
      </c>
      <c r="E231" s="73" t="s">
        <v>162</v>
      </c>
      <c r="F231" s="74">
        <v>977</v>
      </c>
      <c r="G231" s="75">
        <v>13595280</v>
      </c>
      <c r="H231" s="76" t="s">
        <v>12</v>
      </c>
    </row>
    <row r="232" spans="1:8" x14ac:dyDescent="0.25">
      <c r="A232" s="72" t="s">
        <v>155</v>
      </c>
      <c r="B232" s="73">
        <v>100037</v>
      </c>
      <c r="C232" s="73" t="s">
        <v>178</v>
      </c>
      <c r="D232" s="73" t="s">
        <v>165</v>
      </c>
      <c r="E232" s="73" t="s">
        <v>179</v>
      </c>
      <c r="F232" s="74">
        <v>979</v>
      </c>
      <c r="G232" s="75">
        <v>3449098</v>
      </c>
      <c r="H232" s="76" t="s">
        <v>11</v>
      </c>
    </row>
    <row r="233" spans="1:8" x14ac:dyDescent="0.25">
      <c r="A233" s="72" t="s">
        <v>188</v>
      </c>
      <c r="B233" s="73">
        <v>100085</v>
      </c>
      <c r="C233" s="73" t="s">
        <v>160</v>
      </c>
      <c r="D233" s="73" t="s">
        <v>180</v>
      </c>
      <c r="E233" s="73" t="s">
        <v>158</v>
      </c>
      <c r="F233" s="74">
        <v>980</v>
      </c>
      <c r="G233" s="75">
        <v>481806.33</v>
      </c>
      <c r="H233" s="76" t="s">
        <v>10</v>
      </c>
    </row>
    <row r="234" spans="1:8" x14ac:dyDescent="0.25">
      <c r="A234" s="72" t="s">
        <v>163</v>
      </c>
      <c r="B234" s="73">
        <v>100008</v>
      </c>
      <c r="C234" s="73" t="s">
        <v>205</v>
      </c>
      <c r="D234" s="73" t="s">
        <v>169</v>
      </c>
      <c r="E234" s="73" t="s">
        <v>168</v>
      </c>
      <c r="F234" s="74">
        <v>1001</v>
      </c>
      <c r="G234" s="75">
        <v>19598573</v>
      </c>
      <c r="H234" s="76" t="s">
        <v>12</v>
      </c>
    </row>
    <row r="235" spans="1:8" x14ac:dyDescent="0.25">
      <c r="A235" s="72" t="s">
        <v>151</v>
      </c>
      <c r="B235" s="73">
        <v>100007</v>
      </c>
      <c r="C235" s="73" t="s">
        <v>160</v>
      </c>
      <c r="D235" s="73" t="s">
        <v>169</v>
      </c>
      <c r="E235" s="73" t="s">
        <v>168</v>
      </c>
      <c r="F235" s="74">
        <v>1003</v>
      </c>
      <c r="G235" s="75">
        <v>15602840</v>
      </c>
      <c r="H235" s="76" t="s">
        <v>12</v>
      </c>
    </row>
    <row r="236" spans="1:8" x14ac:dyDescent="0.25">
      <c r="A236" s="72" t="s">
        <v>172</v>
      </c>
      <c r="B236" s="73">
        <v>100031</v>
      </c>
      <c r="C236" s="73" t="s">
        <v>156</v>
      </c>
      <c r="D236" s="73" t="s">
        <v>157</v>
      </c>
      <c r="E236" s="73" t="s">
        <v>158</v>
      </c>
      <c r="F236" s="74">
        <v>1006</v>
      </c>
      <c r="G236" s="75">
        <v>272087</v>
      </c>
      <c r="H236" s="76" t="s">
        <v>12</v>
      </c>
    </row>
    <row r="237" spans="1:8" x14ac:dyDescent="0.25">
      <c r="A237" s="72" t="s">
        <v>151</v>
      </c>
      <c r="B237" s="73">
        <v>100023</v>
      </c>
      <c r="C237" s="73" t="s">
        <v>181</v>
      </c>
      <c r="D237" s="73" t="s">
        <v>169</v>
      </c>
      <c r="E237" s="73" t="s">
        <v>168</v>
      </c>
      <c r="F237" s="74">
        <v>1007</v>
      </c>
      <c r="G237" s="75">
        <v>3252544</v>
      </c>
      <c r="H237" s="76" t="s">
        <v>12</v>
      </c>
    </row>
    <row r="238" spans="1:8" x14ac:dyDescent="0.25">
      <c r="A238" s="72" t="s">
        <v>159</v>
      </c>
      <c r="B238" s="73">
        <v>100085</v>
      </c>
      <c r="C238" s="73" t="s">
        <v>160</v>
      </c>
      <c r="D238" s="73" t="s">
        <v>180</v>
      </c>
      <c r="E238" s="73" t="s">
        <v>158</v>
      </c>
      <c r="F238" s="74">
        <v>1023</v>
      </c>
      <c r="G238" s="75">
        <v>505777.82</v>
      </c>
      <c r="H238" s="76" t="s">
        <v>10</v>
      </c>
    </row>
    <row r="239" spans="1:8" x14ac:dyDescent="0.25">
      <c r="A239" s="72" t="s">
        <v>151</v>
      </c>
      <c r="B239" s="73">
        <v>100079</v>
      </c>
      <c r="C239" s="73" t="s">
        <v>160</v>
      </c>
      <c r="D239" s="73" t="s">
        <v>170</v>
      </c>
      <c r="E239" s="73" t="s">
        <v>162</v>
      </c>
      <c r="F239" s="74">
        <v>1041</v>
      </c>
      <c r="G239" s="75">
        <v>12576340</v>
      </c>
      <c r="H239" s="76" t="s">
        <v>12</v>
      </c>
    </row>
    <row r="240" spans="1:8" x14ac:dyDescent="0.25">
      <c r="A240" s="72" t="s">
        <v>163</v>
      </c>
      <c r="B240" s="73">
        <v>100027</v>
      </c>
      <c r="C240" s="73" t="s">
        <v>160</v>
      </c>
      <c r="D240" s="73" t="s">
        <v>161</v>
      </c>
      <c r="E240" s="73" t="s">
        <v>162</v>
      </c>
      <c r="F240" s="74">
        <v>1055</v>
      </c>
      <c r="G240" s="75">
        <v>10913711.25</v>
      </c>
      <c r="H240" s="76" t="s">
        <v>10</v>
      </c>
    </row>
    <row r="241" spans="1:8" x14ac:dyDescent="0.25">
      <c r="A241" s="72" t="s">
        <v>155</v>
      </c>
      <c r="B241" s="73">
        <v>100017</v>
      </c>
      <c r="C241" s="73" t="s">
        <v>178</v>
      </c>
      <c r="D241" s="73" t="s">
        <v>210</v>
      </c>
      <c r="E241" s="73" t="s">
        <v>171</v>
      </c>
      <c r="F241" s="74">
        <v>1069</v>
      </c>
      <c r="G241" s="75">
        <v>3426794</v>
      </c>
      <c r="H241" s="76" t="s">
        <v>11</v>
      </c>
    </row>
    <row r="242" spans="1:8" x14ac:dyDescent="0.25">
      <c r="A242" s="72" t="s">
        <v>151</v>
      </c>
      <c r="B242" s="73">
        <v>100018</v>
      </c>
      <c r="C242" s="73" t="s">
        <v>207</v>
      </c>
      <c r="D242" s="73" t="s">
        <v>208</v>
      </c>
      <c r="E242" s="73" t="s">
        <v>171</v>
      </c>
      <c r="F242" s="74">
        <v>1080</v>
      </c>
      <c r="G242" s="75">
        <v>24977862</v>
      </c>
      <c r="H242" s="76" t="s">
        <v>11</v>
      </c>
    </row>
    <row r="243" spans="1:8" x14ac:dyDescent="0.25">
      <c r="A243" s="72" t="s">
        <v>196</v>
      </c>
      <c r="B243" s="73">
        <v>100030</v>
      </c>
      <c r="C243" s="73" t="s">
        <v>174</v>
      </c>
      <c r="D243" s="73" t="s">
        <v>175</v>
      </c>
      <c r="E243" s="73" t="s">
        <v>158</v>
      </c>
      <c r="F243" s="74">
        <v>1103</v>
      </c>
      <c r="G243" s="75">
        <v>11069327</v>
      </c>
      <c r="H243" s="76" t="s">
        <v>12</v>
      </c>
    </row>
    <row r="244" spans="1:8" x14ac:dyDescent="0.25">
      <c r="A244" s="72" t="s">
        <v>151</v>
      </c>
      <c r="B244" s="73">
        <v>100003</v>
      </c>
      <c r="C244" s="73" t="s">
        <v>181</v>
      </c>
      <c r="D244" s="73" t="s">
        <v>200</v>
      </c>
      <c r="E244" s="73" t="s">
        <v>171</v>
      </c>
      <c r="F244" s="74">
        <v>1113</v>
      </c>
      <c r="G244" s="75">
        <v>5955484</v>
      </c>
      <c r="H244" s="76" t="s">
        <v>11</v>
      </c>
    </row>
    <row r="245" spans="1:8" x14ac:dyDescent="0.25">
      <c r="A245" s="72" t="s">
        <v>151</v>
      </c>
      <c r="B245" s="73">
        <v>100102</v>
      </c>
      <c r="C245" s="73" t="s">
        <v>160</v>
      </c>
      <c r="D245" s="73" t="s">
        <v>206</v>
      </c>
      <c r="E245" s="73" t="s">
        <v>168</v>
      </c>
      <c r="F245" s="74">
        <v>1119</v>
      </c>
      <c r="G245" s="75">
        <v>20268089</v>
      </c>
      <c r="H245" s="76" t="s">
        <v>12</v>
      </c>
    </row>
    <row r="246" spans="1:8" x14ac:dyDescent="0.25">
      <c r="A246" s="72" t="s">
        <v>196</v>
      </c>
      <c r="B246" s="73">
        <v>100087</v>
      </c>
      <c r="C246" s="73" t="s">
        <v>160</v>
      </c>
      <c r="D246" s="73" t="s">
        <v>180</v>
      </c>
      <c r="E246" s="73" t="s">
        <v>158</v>
      </c>
      <c r="F246" s="74">
        <v>1132</v>
      </c>
      <c r="G246" s="75">
        <v>622288.56000000006</v>
      </c>
      <c r="H246" s="76" t="s">
        <v>10</v>
      </c>
    </row>
    <row r="247" spans="1:8" x14ac:dyDescent="0.25">
      <c r="A247" s="72" t="s">
        <v>163</v>
      </c>
      <c r="B247" s="73">
        <v>100004</v>
      </c>
      <c r="C247" s="73" t="s">
        <v>192</v>
      </c>
      <c r="D247" s="73" t="s">
        <v>193</v>
      </c>
      <c r="E247" s="73" t="s">
        <v>162</v>
      </c>
      <c r="F247" s="74">
        <v>1137</v>
      </c>
      <c r="G247" s="75">
        <v>10223690</v>
      </c>
      <c r="H247" s="76" t="s">
        <v>12</v>
      </c>
    </row>
    <row r="248" spans="1:8" x14ac:dyDescent="0.25">
      <c r="A248" s="72" t="s">
        <v>159</v>
      </c>
      <c r="B248" s="73">
        <v>100084</v>
      </c>
      <c r="C248" s="73" t="s">
        <v>160</v>
      </c>
      <c r="D248" s="73" t="s">
        <v>180</v>
      </c>
      <c r="E248" s="73" t="s">
        <v>158</v>
      </c>
      <c r="F248" s="74">
        <v>1149</v>
      </c>
      <c r="G248" s="75">
        <v>1656207.39</v>
      </c>
      <c r="H248" s="76" t="s">
        <v>10</v>
      </c>
    </row>
    <row r="249" spans="1:8" x14ac:dyDescent="0.25">
      <c r="A249" s="72" t="s">
        <v>163</v>
      </c>
      <c r="B249" s="73">
        <v>100019</v>
      </c>
      <c r="C249" s="73" t="s">
        <v>164</v>
      </c>
      <c r="D249" s="73" t="s">
        <v>169</v>
      </c>
      <c r="E249" s="73" t="s">
        <v>168</v>
      </c>
      <c r="F249" s="74">
        <v>1151</v>
      </c>
      <c r="G249" s="75">
        <v>22194456</v>
      </c>
      <c r="H249" s="76" t="s">
        <v>12</v>
      </c>
    </row>
    <row r="250" spans="1:8" x14ac:dyDescent="0.25">
      <c r="A250" s="72" t="s">
        <v>196</v>
      </c>
      <c r="B250" s="73">
        <v>100100</v>
      </c>
      <c r="C250" s="73" t="s">
        <v>197</v>
      </c>
      <c r="D250" s="73" t="s">
        <v>167</v>
      </c>
      <c r="E250" s="73" t="s">
        <v>168</v>
      </c>
      <c r="F250" s="74">
        <v>1171</v>
      </c>
      <c r="G250" s="75">
        <v>11349663</v>
      </c>
      <c r="H250" s="76" t="s">
        <v>11</v>
      </c>
    </row>
    <row r="251" spans="1:8" x14ac:dyDescent="0.25">
      <c r="A251" s="72" t="s">
        <v>203</v>
      </c>
      <c r="B251" s="73">
        <v>100084</v>
      </c>
      <c r="C251" s="73" t="s">
        <v>160</v>
      </c>
      <c r="D251" s="73" t="s">
        <v>180</v>
      </c>
      <c r="E251" s="73" t="s">
        <v>158</v>
      </c>
      <c r="F251" s="74">
        <v>1186</v>
      </c>
      <c r="G251" s="75">
        <v>1711074.5</v>
      </c>
      <c r="H251" s="76" t="s">
        <v>10</v>
      </c>
    </row>
    <row r="252" spans="1:8" x14ac:dyDescent="0.25">
      <c r="A252" s="72" t="s">
        <v>163</v>
      </c>
      <c r="B252" s="73">
        <v>100099</v>
      </c>
      <c r="C252" s="73" t="s">
        <v>192</v>
      </c>
      <c r="D252" s="73" t="s">
        <v>167</v>
      </c>
      <c r="E252" s="73" t="s">
        <v>168</v>
      </c>
      <c r="F252" s="74">
        <v>1194</v>
      </c>
      <c r="G252" s="75">
        <v>584210.15</v>
      </c>
      <c r="H252" s="76" t="s">
        <v>10</v>
      </c>
    </row>
    <row r="253" spans="1:8" x14ac:dyDescent="0.25">
      <c r="A253" s="72" t="s">
        <v>163</v>
      </c>
      <c r="B253" s="73">
        <v>100009</v>
      </c>
      <c r="C253" s="73" t="s">
        <v>187</v>
      </c>
      <c r="D253" s="73" t="s">
        <v>169</v>
      </c>
      <c r="E253" s="73" t="s">
        <v>168</v>
      </c>
      <c r="F253" s="74">
        <v>1196</v>
      </c>
      <c r="G253" s="75">
        <v>8893061</v>
      </c>
      <c r="H253" s="76" t="s">
        <v>11</v>
      </c>
    </row>
    <row r="254" spans="1:8" x14ac:dyDescent="0.25">
      <c r="A254" s="72" t="s">
        <v>151</v>
      </c>
      <c r="B254" s="73">
        <v>100100</v>
      </c>
      <c r="C254" s="73" t="s">
        <v>197</v>
      </c>
      <c r="D254" s="73" t="s">
        <v>167</v>
      </c>
      <c r="E254" s="73" t="s">
        <v>168</v>
      </c>
      <c r="F254" s="74">
        <v>1198</v>
      </c>
      <c r="G254" s="75">
        <v>602665.55000000005</v>
      </c>
      <c r="H254" s="76" t="s">
        <v>10</v>
      </c>
    </row>
    <row r="255" spans="1:8" x14ac:dyDescent="0.25">
      <c r="A255" s="72" t="s">
        <v>151</v>
      </c>
      <c r="B255" s="73">
        <v>100084</v>
      </c>
      <c r="C255" s="73" t="s">
        <v>160</v>
      </c>
      <c r="D255" s="73" t="s">
        <v>180</v>
      </c>
      <c r="E255" s="73" t="s">
        <v>158</v>
      </c>
      <c r="F255" s="74">
        <v>1209</v>
      </c>
      <c r="G255" s="75">
        <v>1750198.6</v>
      </c>
      <c r="H255" s="76" t="s">
        <v>10</v>
      </c>
    </row>
    <row r="256" spans="1:8" x14ac:dyDescent="0.25">
      <c r="A256" s="72" t="s">
        <v>155</v>
      </c>
      <c r="B256" s="73">
        <v>100009</v>
      </c>
      <c r="C256" s="73" t="s">
        <v>187</v>
      </c>
      <c r="D256" s="73" t="s">
        <v>169</v>
      </c>
      <c r="E256" s="73" t="s">
        <v>168</v>
      </c>
      <c r="F256" s="74">
        <v>1213</v>
      </c>
      <c r="G256" s="75">
        <v>17496911</v>
      </c>
      <c r="H256" s="76" t="s">
        <v>12</v>
      </c>
    </row>
    <row r="257" spans="1:8" x14ac:dyDescent="0.25">
      <c r="A257" s="72" t="s">
        <v>163</v>
      </c>
      <c r="B257" s="73">
        <v>100020</v>
      </c>
      <c r="C257" s="73" t="s">
        <v>152</v>
      </c>
      <c r="D257" s="73" t="s">
        <v>169</v>
      </c>
      <c r="E257" s="73" t="s">
        <v>168</v>
      </c>
      <c r="F257" s="74">
        <v>1214</v>
      </c>
      <c r="G257" s="75">
        <v>8631766</v>
      </c>
      <c r="H257" s="76" t="s">
        <v>12</v>
      </c>
    </row>
    <row r="258" spans="1:8" x14ac:dyDescent="0.25">
      <c r="A258" s="72" t="s">
        <v>151</v>
      </c>
      <c r="B258" s="73">
        <v>100020</v>
      </c>
      <c r="C258" s="73" t="s">
        <v>152</v>
      </c>
      <c r="D258" s="73" t="s">
        <v>169</v>
      </c>
      <c r="E258" s="73" t="s">
        <v>168</v>
      </c>
      <c r="F258" s="74">
        <v>1247</v>
      </c>
      <c r="G258" s="75">
        <v>8620886</v>
      </c>
      <c r="H258" s="76" t="s">
        <v>12</v>
      </c>
    </row>
    <row r="259" spans="1:8" x14ac:dyDescent="0.25">
      <c r="A259" s="72" t="s">
        <v>151</v>
      </c>
      <c r="B259" s="73">
        <v>100017</v>
      </c>
      <c r="C259" s="73" t="s">
        <v>178</v>
      </c>
      <c r="D259" s="73" t="s">
        <v>210</v>
      </c>
      <c r="E259" s="73" t="s">
        <v>171</v>
      </c>
      <c r="F259" s="74">
        <v>1251</v>
      </c>
      <c r="G259" s="75">
        <v>1920738</v>
      </c>
      <c r="H259" s="76" t="s">
        <v>11</v>
      </c>
    </row>
    <row r="260" spans="1:8" x14ac:dyDescent="0.25">
      <c r="A260" s="72" t="s">
        <v>196</v>
      </c>
      <c r="B260" s="73">
        <v>100085</v>
      </c>
      <c r="C260" s="73" t="s">
        <v>160</v>
      </c>
      <c r="D260" s="73" t="s">
        <v>180</v>
      </c>
      <c r="E260" s="73" t="s">
        <v>158</v>
      </c>
      <c r="F260" s="74">
        <v>1253</v>
      </c>
      <c r="G260" s="75">
        <v>14254524</v>
      </c>
      <c r="H260" s="76" t="s">
        <v>12</v>
      </c>
    </row>
    <row r="261" spans="1:8" x14ac:dyDescent="0.25">
      <c r="A261" s="72" t="s">
        <v>163</v>
      </c>
      <c r="B261" s="73">
        <v>100080</v>
      </c>
      <c r="C261" s="73" t="s">
        <v>160</v>
      </c>
      <c r="D261" s="73" t="s">
        <v>170</v>
      </c>
      <c r="E261" s="73" t="s">
        <v>162</v>
      </c>
      <c r="F261" s="74">
        <v>1264</v>
      </c>
      <c r="G261" s="75">
        <v>20920464</v>
      </c>
      <c r="H261" s="76" t="s">
        <v>10</v>
      </c>
    </row>
    <row r="262" spans="1:8" x14ac:dyDescent="0.25">
      <c r="A262" s="72" t="s">
        <v>163</v>
      </c>
      <c r="B262" s="73">
        <v>100079</v>
      </c>
      <c r="C262" s="73" t="s">
        <v>160</v>
      </c>
      <c r="D262" s="73" t="s">
        <v>170</v>
      </c>
      <c r="E262" s="73" t="s">
        <v>162</v>
      </c>
      <c r="F262" s="74">
        <v>1269</v>
      </c>
      <c r="G262" s="75">
        <v>1353146</v>
      </c>
      <c r="H262" s="76" t="s">
        <v>12</v>
      </c>
    </row>
    <row r="263" spans="1:8" x14ac:dyDescent="0.25">
      <c r="A263" s="72" t="s">
        <v>203</v>
      </c>
      <c r="B263" s="73">
        <v>100017</v>
      </c>
      <c r="C263" s="73" t="s">
        <v>178</v>
      </c>
      <c r="D263" s="73" t="s">
        <v>210</v>
      </c>
      <c r="E263" s="73" t="s">
        <v>171</v>
      </c>
      <c r="F263" s="74">
        <v>1284</v>
      </c>
      <c r="G263" s="75">
        <v>9172171</v>
      </c>
      <c r="H263" s="76" t="s">
        <v>12</v>
      </c>
    </row>
    <row r="264" spans="1:8" x14ac:dyDescent="0.25">
      <c r="A264" s="72" t="s">
        <v>151</v>
      </c>
      <c r="B264" s="73">
        <v>100025</v>
      </c>
      <c r="C264" s="73" t="s">
        <v>197</v>
      </c>
      <c r="D264" s="73" t="s">
        <v>202</v>
      </c>
      <c r="E264" s="73" t="s">
        <v>162</v>
      </c>
      <c r="F264" s="74">
        <v>1285</v>
      </c>
      <c r="G264" s="75">
        <v>14313305</v>
      </c>
      <c r="H264" s="76" t="s">
        <v>12</v>
      </c>
    </row>
    <row r="265" spans="1:8" x14ac:dyDescent="0.25">
      <c r="A265" s="72" t="s">
        <v>151</v>
      </c>
      <c r="B265" s="73">
        <v>100087</v>
      </c>
      <c r="C265" s="73" t="s">
        <v>160</v>
      </c>
      <c r="D265" s="73" t="s">
        <v>180</v>
      </c>
      <c r="E265" s="73" t="s">
        <v>158</v>
      </c>
      <c r="F265" s="74">
        <v>1288</v>
      </c>
      <c r="G265" s="75">
        <v>703408.94</v>
      </c>
      <c r="H265" s="76" t="s">
        <v>10</v>
      </c>
    </row>
    <row r="266" spans="1:8" x14ac:dyDescent="0.25">
      <c r="A266" s="72" t="s">
        <v>172</v>
      </c>
      <c r="B266" s="73">
        <v>100099</v>
      </c>
      <c r="C266" s="73" t="s">
        <v>192</v>
      </c>
      <c r="D266" s="73" t="s">
        <v>167</v>
      </c>
      <c r="E266" s="73" t="s">
        <v>168</v>
      </c>
      <c r="F266" s="74">
        <v>1292</v>
      </c>
      <c r="G266" s="75">
        <v>12255486</v>
      </c>
      <c r="H266" s="76" t="s">
        <v>11</v>
      </c>
    </row>
    <row r="267" spans="1:8" x14ac:dyDescent="0.25">
      <c r="A267" s="72" t="s">
        <v>151</v>
      </c>
      <c r="B267" s="73">
        <v>100100</v>
      </c>
      <c r="C267" s="73" t="s">
        <v>197</v>
      </c>
      <c r="D267" s="73" t="s">
        <v>167</v>
      </c>
      <c r="E267" s="73" t="s">
        <v>168</v>
      </c>
      <c r="F267" s="74">
        <v>1296</v>
      </c>
      <c r="G267" s="75">
        <v>3880373</v>
      </c>
      <c r="H267" s="76" t="s">
        <v>11</v>
      </c>
    </row>
    <row r="268" spans="1:8" x14ac:dyDescent="0.25">
      <c r="A268" s="72" t="s">
        <v>151</v>
      </c>
      <c r="B268" s="73">
        <v>100013</v>
      </c>
      <c r="C268" s="73" t="s">
        <v>173</v>
      </c>
      <c r="D268" s="73" t="s">
        <v>167</v>
      </c>
      <c r="E268" s="73" t="s">
        <v>171</v>
      </c>
      <c r="F268" s="74">
        <v>1307</v>
      </c>
      <c r="G268" s="75">
        <v>7672854</v>
      </c>
      <c r="H268" s="76" t="s">
        <v>12</v>
      </c>
    </row>
    <row r="269" spans="1:8" x14ac:dyDescent="0.25">
      <c r="A269" s="72" t="s">
        <v>188</v>
      </c>
      <c r="B269" s="73">
        <v>100043</v>
      </c>
      <c r="C269" s="73" t="s">
        <v>181</v>
      </c>
      <c r="D269" s="73" t="s">
        <v>177</v>
      </c>
      <c r="E269" s="73" t="s">
        <v>171</v>
      </c>
      <c r="F269" s="74">
        <v>1308</v>
      </c>
      <c r="G269" s="75">
        <v>4874573</v>
      </c>
      <c r="H269" s="76" t="s">
        <v>12</v>
      </c>
    </row>
    <row r="270" spans="1:8" x14ac:dyDescent="0.25">
      <c r="A270" s="72" t="s">
        <v>196</v>
      </c>
      <c r="B270" s="73">
        <v>100100</v>
      </c>
      <c r="C270" s="73" t="s">
        <v>197</v>
      </c>
      <c r="D270" s="73" t="s">
        <v>167</v>
      </c>
      <c r="E270" s="73" t="s">
        <v>168</v>
      </c>
      <c r="F270" s="74">
        <v>1317</v>
      </c>
      <c r="G270" s="75">
        <v>11816550</v>
      </c>
      <c r="H270" s="76" t="s">
        <v>12</v>
      </c>
    </row>
    <row r="271" spans="1:8" x14ac:dyDescent="0.25">
      <c r="A271" s="72" t="s">
        <v>151</v>
      </c>
      <c r="B271" s="73">
        <v>100045</v>
      </c>
      <c r="C271" s="73" t="s">
        <v>181</v>
      </c>
      <c r="D271" s="73" t="s">
        <v>177</v>
      </c>
      <c r="E271" s="73" t="s">
        <v>171</v>
      </c>
      <c r="F271" s="74">
        <v>1321</v>
      </c>
      <c r="G271" s="75">
        <v>5367549</v>
      </c>
      <c r="H271" s="76" t="s">
        <v>12</v>
      </c>
    </row>
    <row r="272" spans="1:8" x14ac:dyDescent="0.25">
      <c r="A272" s="72" t="s">
        <v>172</v>
      </c>
      <c r="B272" s="73">
        <v>100017</v>
      </c>
      <c r="C272" s="73" t="s">
        <v>178</v>
      </c>
      <c r="D272" s="73" t="s">
        <v>210</v>
      </c>
      <c r="E272" s="73" t="s">
        <v>171</v>
      </c>
      <c r="F272" s="74">
        <v>1340</v>
      </c>
      <c r="G272" s="75">
        <v>9883593</v>
      </c>
      <c r="H272" s="76" t="s">
        <v>12</v>
      </c>
    </row>
    <row r="273" spans="1:8" x14ac:dyDescent="0.25">
      <c r="A273" s="72" t="s">
        <v>151</v>
      </c>
      <c r="B273" s="73">
        <v>100099</v>
      </c>
      <c r="C273" s="73" t="s">
        <v>192</v>
      </c>
      <c r="D273" s="73" t="s">
        <v>167</v>
      </c>
      <c r="E273" s="73" t="s">
        <v>168</v>
      </c>
      <c r="F273" s="74">
        <v>1345</v>
      </c>
      <c r="G273" s="75">
        <v>4577361</v>
      </c>
      <c r="H273" s="76" t="s">
        <v>11</v>
      </c>
    </row>
    <row r="274" spans="1:8" x14ac:dyDescent="0.25">
      <c r="A274" s="72" t="s">
        <v>172</v>
      </c>
      <c r="B274" s="73">
        <v>100005</v>
      </c>
      <c r="C274" s="73" t="s">
        <v>197</v>
      </c>
      <c r="D274" s="73" t="s">
        <v>169</v>
      </c>
      <c r="E274" s="73" t="s">
        <v>168</v>
      </c>
      <c r="F274" s="74">
        <v>1353</v>
      </c>
      <c r="G274" s="75">
        <v>15974630</v>
      </c>
      <c r="H274" s="76" t="s">
        <v>12</v>
      </c>
    </row>
    <row r="275" spans="1:8" x14ac:dyDescent="0.25">
      <c r="A275" s="72" t="s">
        <v>163</v>
      </c>
      <c r="B275" s="73">
        <v>100086</v>
      </c>
      <c r="C275" s="73" t="s">
        <v>160</v>
      </c>
      <c r="D275" s="73" t="s">
        <v>180</v>
      </c>
      <c r="E275" s="73" t="s">
        <v>158</v>
      </c>
      <c r="F275" s="74">
        <v>1355</v>
      </c>
      <c r="G275" s="75">
        <v>16324219</v>
      </c>
      <c r="H275" s="76" t="s">
        <v>11</v>
      </c>
    </row>
    <row r="276" spans="1:8" x14ac:dyDescent="0.25">
      <c r="A276" s="72" t="s">
        <v>172</v>
      </c>
      <c r="B276" s="73">
        <v>100046</v>
      </c>
      <c r="C276" s="73" t="s">
        <v>181</v>
      </c>
      <c r="D276" s="73" t="s">
        <v>182</v>
      </c>
      <c r="E276" s="73" t="s">
        <v>158</v>
      </c>
      <c r="F276" s="74">
        <v>1359</v>
      </c>
      <c r="G276" s="75">
        <v>4522124</v>
      </c>
      <c r="H276" s="76" t="s">
        <v>11</v>
      </c>
    </row>
    <row r="277" spans="1:8" x14ac:dyDescent="0.25">
      <c r="A277" s="72" t="s">
        <v>159</v>
      </c>
      <c r="B277" s="73">
        <v>100048</v>
      </c>
      <c r="C277" s="73" t="s">
        <v>181</v>
      </c>
      <c r="D277" s="73" t="s">
        <v>182</v>
      </c>
      <c r="E277" s="73" t="s">
        <v>158</v>
      </c>
      <c r="F277" s="74">
        <v>1363</v>
      </c>
      <c r="G277" s="75">
        <v>12543238</v>
      </c>
      <c r="H277" s="76" t="s">
        <v>12</v>
      </c>
    </row>
    <row r="278" spans="1:8" x14ac:dyDescent="0.25">
      <c r="A278" s="72" t="s">
        <v>172</v>
      </c>
      <c r="B278" s="73">
        <v>100104</v>
      </c>
      <c r="C278" s="73" t="s">
        <v>187</v>
      </c>
      <c r="D278" s="73" t="s">
        <v>206</v>
      </c>
      <c r="E278" s="73" t="s">
        <v>168</v>
      </c>
      <c r="F278" s="74">
        <v>1369</v>
      </c>
      <c r="G278" s="75">
        <v>15453987</v>
      </c>
      <c r="H278" s="76" t="s">
        <v>12</v>
      </c>
    </row>
    <row r="279" spans="1:8" x14ac:dyDescent="0.25">
      <c r="A279" s="72" t="s">
        <v>163</v>
      </c>
      <c r="B279" s="73">
        <v>100027</v>
      </c>
      <c r="C279" s="73" t="s">
        <v>160</v>
      </c>
      <c r="D279" s="73" t="s">
        <v>161</v>
      </c>
      <c r="E279" s="73" t="s">
        <v>162</v>
      </c>
      <c r="F279" s="74">
        <v>1370</v>
      </c>
      <c r="G279" s="75">
        <v>21867272</v>
      </c>
      <c r="H279" s="76" t="s">
        <v>11</v>
      </c>
    </row>
    <row r="280" spans="1:8" x14ac:dyDescent="0.25">
      <c r="A280" s="72" t="s">
        <v>196</v>
      </c>
      <c r="B280" s="73">
        <v>100035</v>
      </c>
      <c r="C280" s="73" t="s">
        <v>185</v>
      </c>
      <c r="D280" s="73" t="s">
        <v>186</v>
      </c>
      <c r="E280" s="73" t="s">
        <v>158</v>
      </c>
      <c r="F280" s="74">
        <v>1385</v>
      </c>
      <c r="G280" s="75">
        <v>22389586</v>
      </c>
      <c r="H280" s="76" t="s">
        <v>11</v>
      </c>
    </row>
    <row r="281" spans="1:8" x14ac:dyDescent="0.25">
      <c r="A281" s="72" t="s">
        <v>203</v>
      </c>
      <c r="B281" s="73">
        <v>100099</v>
      </c>
      <c r="C281" s="73" t="s">
        <v>192</v>
      </c>
      <c r="D281" s="73" t="s">
        <v>167</v>
      </c>
      <c r="E281" s="73" t="s">
        <v>168</v>
      </c>
      <c r="F281" s="74">
        <v>1387</v>
      </c>
      <c r="G281" s="75">
        <v>5210411</v>
      </c>
      <c r="H281" s="76" t="s">
        <v>12</v>
      </c>
    </row>
    <row r="282" spans="1:8" x14ac:dyDescent="0.25">
      <c r="A282" s="72" t="s">
        <v>163</v>
      </c>
      <c r="B282" s="73">
        <v>100084</v>
      </c>
      <c r="C282" s="73" t="s">
        <v>160</v>
      </c>
      <c r="D282" s="73" t="s">
        <v>180</v>
      </c>
      <c r="E282" s="73" t="s">
        <v>158</v>
      </c>
      <c r="F282" s="74">
        <v>1392</v>
      </c>
      <c r="G282" s="75">
        <v>2012445</v>
      </c>
      <c r="H282" s="76" t="s">
        <v>10</v>
      </c>
    </row>
    <row r="283" spans="1:8" x14ac:dyDescent="0.25">
      <c r="A283" s="72" t="s">
        <v>172</v>
      </c>
      <c r="B283" s="73">
        <v>100085</v>
      </c>
      <c r="C283" s="73" t="s">
        <v>160</v>
      </c>
      <c r="D283" s="73" t="s">
        <v>180</v>
      </c>
      <c r="E283" s="73" t="s">
        <v>158</v>
      </c>
      <c r="F283" s="74">
        <v>1394</v>
      </c>
      <c r="G283" s="75">
        <v>1715943</v>
      </c>
      <c r="H283" s="76" t="s">
        <v>11</v>
      </c>
    </row>
    <row r="284" spans="1:8" x14ac:dyDescent="0.25">
      <c r="A284" s="72" t="s">
        <v>188</v>
      </c>
      <c r="B284" s="73">
        <v>100083</v>
      </c>
      <c r="C284" s="73" t="s">
        <v>160</v>
      </c>
      <c r="D284" s="73" t="s">
        <v>198</v>
      </c>
      <c r="E284" s="73" t="s">
        <v>171</v>
      </c>
      <c r="F284" s="74">
        <v>1404</v>
      </c>
      <c r="G284" s="75">
        <v>17413331</v>
      </c>
      <c r="H284" s="76" t="s">
        <v>12</v>
      </c>
    </row>
    <row r="285" spans="1:8" x14ac:dyDescent="0.25">
      <c r="A285" s="72" t="s">
        <v>151</v>
      </c>
      <c r="B285" s="73">
        <v>100099</v>
      </c>
      <c r="C285" s="73" t="s">
        <v>192</v>
      </c>
      <c r="D285" s="73" t="s">
        <v>167</v>
      </c>
      <c r="E285" s="73" t="s">
        <v>168</v>
      </c>
      <c r="F285" s="74">
        <v>1410</v>
      </c>
      <c r="G285" s="75">
        <v>3609150</v>
      </c>
      <c r="H285" s="76" t="s">
        <v>12</v>
      </c>
    </row>
    <row r="286" spans="1:8" x14ac:dyDescent="0.25">
      <c r="A286" s="72" t="s">
        <v>163</v>
      </c>
      <c r="B286" s="73">
        <v>100035</v>
      </c>
      <c r="C286" s="73" t="s">
        <v>185</v>
      </c>
      <c r="D286" s="73" t="s">
        <v>186</v>
      </c>
      <c r="E286" s="73" t="s">
        <v>158</v>
      </c>
      <c r="F286" s="74">
        <v>1412</v>
      </c>
      <c r="G286" s="75">
        <v>11915317</v>
      </c>
      <c r="H286" s="76" t="s">
        <v>12</v>
      </c>
    </row>
    <row r="287" spans="1:8" x14ac:dyDescent="0.25">
      <c r="A287" s="72" t="s">
        <v>151</v>
      </c>
      <c r="B287" s="73">
        <v>100021</v>
      </c>
      <c r="C287" s="73" t="s">
        <v>194</v>
      </c>
      <c r="D287" s="73" t="s">
        <v>169</v>
      </c>
      <c r="E287" s="73" t="s">
        <v>168</v>
      </c>
      <c r="F287" s="74">
        <v>1433</v>
      </c>
      <c r="G287" s="75">
        <v>23837053</v>
      </c>
      <c r="H287" s="76" t="s">
        <v>12</v>
      </c>
    </row>
    <row r="288" spans="1:8" x14ac:dyDescent="0.25">
      <c r="A288" s="72" t="s">
        <v>151</v>
      </c>
      <c r="B288" s="73">
        <v>100027</v>
      </c>
      <c r="C288" s="73" t="s">
        <v>160</v>
      </c>
      <c r="D288" s="73" t="s">
        <v>161</v>
      </c>
      <c r="E288" s="73" t="s">
        <v>162</v>
      </c>
      <c r="F288" s="74">
        <v>1447</v>
      </c>
      <c r="G288" s="75">
        <v>9292104</v>
      </c>
      <c r="H288" s="76" t="s">
        <v>11</v>
      </c>
    </row>
    <row r="289" spans="1:8" x14ac:dyDescent="0.25">
      <c r="A289" s="72" t="s">
        <v>155</v>
      </c>
      <c r="B289" s="73">
        <v>100041</v>
      </c>
      <c r="C289" s="73" t="s">
        <v>194</v>
      </c>
      <c r="D289" s="73" t="s">
        <v>213</v>
      </c>
      <c r="E289" s="73" t="s">
        <v>179</v>
      </c>
      <c r="F289" s="74">
        <v>1449</v>
      </c>
      <c r="G289" s="75">
        <v>23934194</v>
      </c>
      <c r="H289" s="76" t="s">
        <v>12</v>
      </c>
    </row>
    <row r="290" spans="1:8" x14ac:dyDescent="0.25">
      <c r="A290" s="72" t="s">
        <v>159</v>
      </c>
      <c r="B290" s="73">
        <v>100027</v>
      </c>
      <c r="C290" s="73" t="s">
        <v>160</v>
      </c>
      <c r="D290" s="73" t="s">
        <v>161</v>
      </c>
      <c r="E290" s="73" t="s">
        <v>162</v>
      </c>
      <c r="F290" s="74">
        <v>1459</v>
      </c>
      <c r="G290" s="75">
        <v>11169572</v>
      </c>
      <c r="H290" s="76" t="s">
        <v>12</v>
      </c>
    </row>
    <row r="291" spans="1:8" x14ac:dyDescent="0.25">
      <c r="A291" s="72" t="s">
        <v>155</v>
      </c>
      <c r="B291" s="73">
        <v>100026</v>
      </c>
      <c r="C291" s="73" t="s">
        <v>166</v>
      </c>
      <c r="D291" s="73" t="s">
        <v>204</v>
      </c>
      <c r="E291" s="73" t="s">
        <v>162</v>
      </c>
      <c r="F291" s="74">
        <v>1460</v>
      </c>
      <c r="G291" s="75">
        <v>16737272</v>
      </c>
      <c r="H291" s="76" t="s">
        <v>11</v>
      </c>
    </row>
    <row r="292" spans="1:8" x14ac:dyDescent="0.25">
      <c r="A292" s="72" t="s">
        <v>155</v>
      </c>
      <c r="B292" s="73">
        <v>100080</v>
      </c>
      <c r="C292" s="73" t="s">
        <v>160</v>
      </c>
      <c r="D292" s="73" t="s">
        <v>170</v>
      </c>
      <c r="E292" s="73" t="s">
        <v>162</v>
      </c>
      <c r="F292" s="74">
        <v>1464</v>
      </c>
      <c r="G292" s="75">
        <v>24230664</v>
      </c>
      <c r="H292" s="76" t="s">
        <v>10</v>
      </c>
    </row>
    <row r="293" spans="1:8" x14ac:dyDescent="0.25">
      <c r="A293" s="72" t="s">
        <v>159</v>
      </c>
      <c r="B293" s="73">
        <v>100048</v>
      </c>
      <c r="C293" s="73" t="s">
        <v>181</v>
      </c>
      <c r="D293" s="73" t="s">
        <v>182</v>
      </c>
      <c r="E293" s="73" t="s">
        <v>158</v>
      </c>
      <c r="F293" s="74">
        <v>1465</v>
      </c>
      <c r="G293" s="75">
        <v>22100295</v>
      </c>
      <c r="H293" s="76" t="s">
        <v>11</v>
      </c>
    </row>
    <row r="294" spans="1:8" x14ac:dyDescent="0.25">
      <c r="A294" s="72" t="s">
        <v>163</v>
      </c>
      <c r="B294" s="73">
        <v>100016</v>
      </c>
      <c r="C294" s="73" t="s">
        <v>201</v>
      </c>
      <c r="D294" s="73" t="s">
        <v>191</v>
      </c>
      <c r="E294" s="73" t="s">
        <v>162</v>
      </c>
      <c r="F294" s="74">
        <v>1470</v>
      </c>
      <c r="G294" s="75">
        <v>2297206</v>
      </c>
      <c r="H294" s="76" t="s">
        <v>11</v>
      </c>
    </row>
    <row r="295" spans="1:8" x14ac:dyDescent="0.25">
      <c r="A295" s="72" t="s">
        <v>163</v>
      </c>
      <c r="B295" s="73">
        <v>100013</v>
      </c>
      <c r="C295" s="73" t="s">
        <v>173</v>
      </c>
      <c r="D295" s="73" t="s">
        <v>167</v>
      </c>
      <c r="E295" s="73" t="s">
        <v>171</v>
      </c>
      <c r="F295" s="74">
        <v>1476</v>
      </c>
      <c r="G295" s="75">
        <v>9542188</v>
      </c>
      <c r="H295" s="76" t="s">
        <v>12</v>
      </c>
    </row>
    <row r="296" spans="1:8" x14ac:dyDescent="0.25">
      <c r="A296" s="72" t="s">
        <v>163</v>
      </c>
      <c r="B296" s="73">
        <v>100047</v>
      </c>
      <c r="C296" s="73" t="s">
        <v>181</v>
      </c>
      <c r="D296" s="73" t="s">
        <v>182</v>
      </c>
      <c r="E296" s="73" t="s">
        <v>158</v>
      </c>
      <c r="F296" s="74">
        <v>1491</v>
      </c>
      <c r="G296" s="75">
        <v>6563368</v>
      </c>
      <c r="H296" s="76" t="s">
        <v>12</v>
      </c>
    </row>
    <row r="297" spans="1:8" x14ac:dyDescent="0.25">
      <c r="A297" s="72" t="s">
        <v>203</v>
      </c>
      <c r="B297" s="73">
        <v>100087</v>
      </c>
      <c r="C297" s="73" t="s">
        <v>160</v>
      </c>
      <c r="D297" s="73" t="s">
        <v>180</v>
      </c>
      <c r="E297" s="73" t="s">
        <v>158</v>
      </c>
      <c r="F297" s="74">
        <v>1494</v>
      </c>
      <c r="G297" s="75">
        <v>6887028</v>
      </c>
      <c r="H297" s="76" t="s">
        <v>11</v>
      </c>
    </row>
    <row r="298" spans="1:8" x14ac:dyDescent="0.25">
      <c r="A298" s="72" t="s">
        <v>163</v>
      </c>
      <c r="B298" s="73">
        <v>100013</v>
      </c>
      <c r="C298" s="73" t="s">
        <v>173</v>
      </c>
      <c r="D298" s="73" t="s">
        <v>167</v>
      </c>
      <c r="E298" s="73" t="s">
        <v>171</v>
      </c>
      <c r="F298" s="74">
        <v>1495</v>
      </c>
      <c r="G298" s="75">
        <v>9892733</v>
      </c>
      <c r="H298" s="76" t="s">
        <v>11</v>
      </c>
    </row>
    <row r="299" spans="1:8" x14ac:dyDescent="0.25">
      <c r="A299" s="72" t="s">
        <v>151</v>
      </c>
      <c r="B299" s="73">
        <v>100085</v>
      </c>
      <c r="C299" s="73" t="s">
        <v>160</v>
      </c>
      <c r="D299" s="73" t="s">
        <v>180</v>
      </c>
      <c r="E299" s="73" t="s">
        <v>158</v>
      </c>
      <c r="F299" s="74">
        <v>1498</v>
      </c>
      <c r="G299" s="75">
        <v>735377.08</v>
      </c>
      <c r="H299" s="76" t="s">
        <v>10</v>
      </c>
    </row>
    <row r="300" spans="1:8" x14ac:dyDescent="0.25">
      <c r="A300" s="72" t="s">
        <v>196</v>
      </c>
      <c r="B300" s="73">
        <v>100046</v>
      </c>
      <c r="C300" s="73" t="s">
        <v>181</v>
      </c>
      <c r="D300" s="73" t="s">
        <v>189</v>
      </c>
      <c r="E300" s="73" t="s">
        <v>158</v>
      </c>
      <c r="F300" s="74">
        <v>1517</v>
      </c>
      <c r="G300" s="75">
        <v>15050327</v>
      </c>
      <c r="H300" s="76" t="s">
        <v>12</v>
      </c>
    </row>
    <row r="301" spans="1:8" x14ac:dyDescent="0.25">
      <c r="A301" s="72" t="s">
        <v>196</v>
      </c>
      <c r="B301" s="73">
        <v>100104</v>
      </c>
      <c r="C301" s="73" t="s">
        <v>187</v>
      </c>
      <c r="D301" s="73" t="s">
        <v>206</v>
      </c>
      <c r="E301" s="73" t="s">
        <v>168</v>
      </c>
      <c r="F301" s="74">
        <v>1522</v>
      </c>
      <c r="G301" s="75">
        <v>282763.81</v>
      </c>
      <c r="H301" s="76" t="s">
        <v>10</v>
      </c>
    </row>
    <row r="302" spans="1:8" x14ac:dyDescent="0.25">
      <c r="A302" s="72" t="s">
        <v>163</v>
      </c>
      <c r="B302" s="73">
        <v>100100</v>
      </c>
      <c r="C302" s="73" t="s">
        <v>197</v>
      </c>
      <c r="D302" s="73" t="s">
        <v>167</v>
      </c>
      <c r="E302" s="73" t="s">
        <v>168</v>
      </c>
      <c r="F302" s="74">
        <v>1542</v>
      </c>
      <c r="G302" s="75">
        <v>773277.54</v>
      </c>
      <c r="H302" s="76" t="s">
        <v>10</v>
      </c>
    </row>
    <row r="303" spans="1:8" x14ac:dyDescent="0.25">
      <c r="A303" s="72" t="s">
        <v>172</v>
      </c>
      <c r="B303" s="73">
        <v>100027</v>
      </c>
      <c r="C303" s="73" t="s">
        <v>160</v>
      </c>
      <c r="D303" s="73" t="s">
        <v>161</v>
      </c>
      <c r="E303" s="73" t="s">
        <v>162</v>
      </c>
      <c r="F303" s="74">
        <v>1546</v>
      </c>
      <c r="G303" s="75">
        <v>718092</v>
      </c>
      <c r="H303" s="76" t="s">
        <v>11</v>
      </c>
    </row>
    <row r="304" spans="1:8" x14ac:dyDescent="0.25">
      <c r="A304" s="72" t="s">
        <v>196</v>
      </c>
      <c r="B304" s="73">
        <v>100099</v>
      </c>
      <c r="C304" s="73" t="s">
        <v>192</v>
      </c>
      <c r="D304" s="73" t="s">
        <v>167</v>
      </c>
      <c r="E304" s="73" t="s">
        <v>168</v>
      </c>
      <c r="F304" s="74">
        <v>1550</v>
      </c>
      <c r="G304" s="75">
        <v>736456</v>
      </c>
      <c r="H304" s="76" t="s">
        <v>12</v>
      </c>
    </row>
    <row r="305" spans="1:8" x14ac:dyDescent="0.25">
      <c r="A305" s="72" t="s">
        <v>188</v>
      </c>
      <c r="B305" s="73">
        <v>100087</v>
      </c>
      <c r="C305" s="73" t="s">
        <v>160</v>
      </c>
      <c r="D305" s="73" t="s">
        <v>180</v>
      </c>
      <c r="E305" s="73" t="s">
        <v>158</v>
      </c>
      <c r="F305" s="74">
        <v>1551</v>
      </c>
      <c r="G305" s="75">
        <v>848425.65</v>
      </c>
      <c r="H305" s="76" t="s">
        <v>10</v>
      </c>
    </row>
    <row r="306" spans="1:8" x14ac:dyDescent="0.25">
      <c r="A306" s="72" t="s">
        <v>155</v>
      </c>
      <c r="B306" s="73">
        <v>100087</v>
      </c>
      <c r="C306" s="73" t="s">
        <v>160</v>
      </c>
      <c r="D306" s="73" t="s">
        <v>180</v>
      </c>
      <c r="E306" s="73" t="s">
        <v>158</v>
      </c>
      <c r="F306" s="74">
        <v>1553</v>
      </c>
      <c r="G306" s="75">
        <v>20558214</v>
      </c>
      <c r="H306" s="76" t="s">
        <v>11</v>
      </c>
    </row>
    <row r="307" spans="1:8" x14ac:dyDescent="0.25">
      <c r="A307" s="72" t="s">
        <v>196</v>
      </c>
      <c r="B307" s="73">
        <v>100017</v>
      </c>
      <c r="C307" s="73" t="s">
        <v>178</v>
      </c>
      <c r="D307" s="73" t="s">
        <v>210</v>
      </c>
      <c r="E307" s="73" t="s">
        <v>171</v>
      </c>
      <c r="F307" s="74">
        <v>1570</v>
      </c>
      <c r="G307" s="75">
        <v>8017525</v>
      </c>
      <c r="H307" s="76" t="s">
        <v>11</v>
      </c>
    </row>
    <row r="308" spans="1:8" x14ac:dyDescent="0.25">
      <c r="A308" s="72" t="s">
        <v>163</v>
      </c>
      <c r="B308" s="73">
        <v>100084</v>
      </c>
      <c r="C308" s="73" t="s">
        <v>160</v>
      </c>
      <c r="D308" s="73" t="s">
        <v>180</v>
      </c>
      <c r="E308" s="73" t="s">
        <v>158</v>
      </c>
      <c r="F308" s="74">
        <v>1570</v>
      </c>
      <c r="G308" s="75">
        <v>189646</v>
      </c>
      <c r="H308" s="76" t="s">
        <v>12</v>
      </c>
    </row>
    <row r="309" spans="1:8" x14ac:dyDescent="0.25">
      <c r="A309" s="72" t="s">
        <v>163</v>
      </c>
      <c r="B309" s="73">
        <v>100020</v>
      </c>
      <c r="C309" s="73" t="s">
        <v>152</v>
      </c>
      <c r="D309" s="73" t="s">
        <v>169</v>
      </c>
      <c r="E309" s="73" t="s">
        <v>168</v>
      </c>
      <c r="F309" s="74">
        <v>1575</v>
      </c>
      <c r="G309" s="75">
        <v>4447012</v>
      </c>
      <c r="H309" s="76" t="s">
        <v>11</v>
      </c>
    </row>
    <row r="310" spans="1:8" x14ac:dyDescent="0.25">
      <c r="A310" s="72" t="s">
        <v>163</v>
      </c>
      <c r="B310" s="73">
        <v>100021</v>
      </c>
      <c r="C310" s="73" t="s">
        <v>194</v>
      </c>
      <c r="D310" s="73" t="s">
        <v>169</v>
      </c>
      <c r="E310" s="73" t="s">
        <v>168</v>
      </c>
      <c r="F310" s="74">
        <v>1577</v>
      </c>
      <c r="G310" s="75">
        <v>1487609</v>
      </c>
      <c r="H310" s="76" t="s">
        <v>12</v>
      </c>
    </row>
    <row r="311" spans="1:8" x14ac:dyDescent="0.25">
      <c r="A311" s="72" t="s">
        <v>163</v>
      </c>
      <c r="B311" s="73">
        <v>100085</v>
      </c>
      <c r="C311" s="73" t="s">
        <v>160</v>
      </c>
      <c r="D311" s="73" t="s">
        <v>180</v>
      </c>
      <c r="E311" s="73" t="s">
        <v>158</v>
      </c>
      <c r="F311" s="74">
        <v>1577</v>
      </c>
      <c r="G311" s="75">
        <v>773326.99</v>
      </c>
      <c r="H311" s="76" t="s">
        <v>10</v>
      </c>
    </row>
    <row r="312" spans="1:8" x14ac:dyDescent="0.25">
      <c r="A312" s="72" t="s">
        <v>151</v>
      </c>
      <c r="B312" s="73">
        <v>100022</v>
      </c>
      <c r="C312" s="73" t="s">
        <v>176</v>
      </c>
      <c r="D312" s="73" t="s">
        <v>169</v>
      </c>
      <c r="E312" s="73" t="s">
        <v>168</v>
      </c>
      <c r="F312" s="74">
        <v>1577</v>
      </c>
      <c r="G312" s="75">
        <v>15127728</v>
      </c>
      <c r="H312" s="76" t="s">
        <v>12</v>
      </c>
    </row>
    <row r="313" spans="1:8" x14ac:dyDescent="0.25">
      <c r="A313" s="72" t="s">
        <v>163</v>
      </c>
      <c r="B313" s="73">
        <v>100008</v>
      </c>
      <c r="C313" s="73" t="s">
        <v>205</v>
      </c>
      <c r="D313" s="73" t="s">
        <v>169</v>
      </c>
      <c r="E313" s="73" t="s">
        <v>168</v>
      </c>
      <c r="F313" s="74">
        <v>1582</v>
      </c>
      <c r="G313" s="75">
        <v>19582652</v>
      </c>
      <c r="H313" s="76" t="s">
        <v>11</v>
      </c>
    </row>
    <row r="314" spans="1:8" x14ac:dyDescent="0.25">
      <c r="A314" s="72" t="s">
        <v>151</v>
      </c>
      <c r="B314" s="73">
        <v>100042</v>
      </c>
      <c r="C314" s="73" t="s">
        <v>176</v>
      </c>
      <c r="D314" s="73" t="s">
        <v>177</v>
      </c>
      <c r="E314" s="73" t="s">
        <v>171</v>
      </c>
      <c r="F314" s="74">
        <v>1589</v>
      </c>
      <c r="G314" s="75">
        <v>24670719</v>
      </c>
      <c r="H314" s="76" t="s">
        <v>12</v>
      </c>
    </row>
    <row r="315" spans="1:8" x14ac:dyDescent="0.25">
      <c r="A315" s="72" t="s">
        <v>159</v>
      </c>
      <c r="B315" s="73">
        <v>100085</v>
      </c>
      <c r="C315" s="73" t="s">
        <v>160</v>
      </c>
      <c r="D315" s="73" t="s">
        <v>180</v>
      </c>
      <c r="E315" s="73" t="s">
        <v>158</v>
      </c>
      <c r="F315" s="74">
        <v>1594</v>
      </c>
      <c r="G315" s="75">
        <v>15119094</v>
      </c>
      <c r="H315" s="76" t="s">
        <v>11</v>
      </c>
    </row>
    <row r="316" spans="1:8" x14ac:dyDescent="0.25">
      <c r="A316" s="72" t="s">
        <v>163</v>
      </c>
      <c r="B316" s="73">
        <v>100019</v>
      </c>
      <c r="C316" s="73" t="s">
        <v>164</v>
      </c>
      <c r="D316" s="73" t="s">
        <v>169</v>
      </c>
      <c r="E316" s="73" t="s">
        <v>168</v>
      </c>
      <c r="F316" s="74">
        <v>1595</v>
      </c>
      <c r="G316" s="75">
        <v>6889879</v>
      </c>
      <c r="H316" s="76" t="s">
        <v>11</v>
      </c>
    </row>
    <row r="317" spans="1:8" x14ac:dyDescent="0.25">
      <c r="A317" s="72" t="s">
        <v>163</v>
      </c>
      <c r="B317" s="73">
        <v>100005</v>
      </c>
      <c r="C317" s="73" t="s">
        <v>197</v>
      </c>
      <c r="D317" s="73" t="s">
        <v>169</v>
      </c>
      <c r="E317" s="73" t="s">
        <v>168</v>
      </c>
      <c r="F317" s="74">
        <v>1595</v>
      </c>
      <c r="G317" s="75">
        <v>10817676</v>
      </c>
      <c r="H317" s="76" t="s">
        <v>12</v>
      </c>
    </row>
    <row r="318" spans="1:8" x14ac:dyDescent="0.25">
      <c r="A318" s="72" t="s">
        <v>155</v>
      </c>
      <c r="B318" s="73">
        <v>100084</v>
      </c>
      <c r="C318" s="73" t="s">
        <v>160</v>
      </c>
      <c r="D318" s="73" t="s">
        <v>180</v>
      </c>
      <c r="E318" s="73" t="s">
        <v>158</v>
      </c>
      <c r="F318" s="74">
        <v>1620</v>
      </c>
      <c r="G318" s="75">
        <v>2343654.9300000002</v>
      </c>
      <c r="H318" s="76" t="s">
        <v>10</v>
      </c>
    </row>
    <row r="319" spans="1:8" x14ac:dyDescent="0.25">
      <c r="A319" s="72" t="s">
        <v>151</v>
      </c>
      <c r="B319" s="73">
        <v>100047</v>
      </c>
      <c r="C319" s="73" t="s">
        <v>181</v>
      </c>
      <c r="D319" s="73" t="s">
        <v>182</v>
      </c>
      <c r="E319" s="73" t="s">
        <v>158</v>
      </c>
      <c r="F319" s="74">
        <v>1623</v>
      </c>
      <c r="G319" s="75">
        <v>12513860</v>
      </c>
      <c r="H319" s="76" t="s">
        <v>11</v>
      </c>
    </row>
    <row r="320" spans="1:8" x14ac:dyDescent="0.25">
      <c r="A320" s="72" t="s">
        <v>163</v>
      </c>
      <c r="B320" s="73">
        <v>100027</v>
      </c>
      <c r="C320" s="73" t="s">
        <v>160</v>
      </c>
      <c r="D320" s="73" t="s">
        <v>161</v>
      </c>
      <c r="E320" s="73" t="s">
        <v>162</v>
      </c>
      <c r="F320" s="74">
        <v>1634</v>
      </c>
      <c r="G320" s="75">
        <v>15611620</v>
      </c>
      <c r="H320" s="76" t="s">
        <v>12</v>
      </c>
    </row>
    <row r="321" spans="1:8" x14ac:dyDescent="0.25">
      <c r="A321" s="72" t="s">
        <v>196</v>
      </c>
      <c r="B321" s="73">
        <v>100080</v>
      </c>
      <c r="C321" s="73" t="s">
        <v>160</v>
      </c>
      <c r="D321" s="73" t="s">
        <v>170</v>
      </c>
      <c r="E321" s="73" t="s">
        <v>162</v>
      </c>
      <c r="F321" s="74">
        <v>1646</v>
      </c>
      <c r="G321" s="75">
        <v>17148782</v>
      </c>
      <c r="H321" s="76" t="s">
        <v>11</v>
      </c>
    </row>
    <row r="322" spans="1:8" x14ac:dyDescent="0.25">
      <c r="A322" s="72" t="s">
        <v>163</v>
      </c>
      <c r="B322" s="73">
        <v>100085</v>
      </c>
      <c r="C322" s="73" t="s">
        <v>160</v>
      </c>
      <c r="D322" s="73" t="s">
        <v>180</v>
      </c>
      <c r="E322" s="73" t="s">
        <v>158</v>
      </c>
      <c r="F322" s="74">
        <v>1657</v>
      </c>
      <c r="G322" s="75">
        <v>20340432</v>
      </c>
      <c r="H322" s="76" t="s">
        <v>12</v>
      </c>
    </row>
    <row r="323" spans="1:8" x14ac:dyDescent="0.25">
      <c r="A323" s="72" t="s">
        <v>163</v>
      </c>
      <c r="B323" s="73">
        <v>100016</v>
      </c>
      <c r="C323" s="73" t="s">
        <v>201</v>
      </c>
      <c r="D323" s="73" t="s">
        <v>191</v>
      </c>
      <c r="E323" s="73" t="s">
        <v>162</v>
      </c>
      <c r="F323" s="74">
        <v>1660</v>
      </c>
      <c r="G323" s="75">
        <v>16353137</v>
      </c>
      <c r="H323" s="76" t="s">
        <v>12</v>
      </c>
    </row>
    <row r="324" spans="1:8" x14ac:dyDescent="0.25">
      <c r="A324" s="72" t="s">
        <v>196</v>
      </c>
      <c r="B324" s="73">
        <v>100029</v>
      </c>
      <c r="C324" s="73" t="s">
        <v>187</v>
      </c>
      <c r="D324" s="73" t="s">
        <v>175</v>
      </c>
      <c r="E324" s="73" t="s">
        <v>158</v>
      </c>
      <c r="F324" s="74">
        <v>1663</v>
      </c>
      <c r="G324" s="75">
        <v>16145154</v>
      </c>
      <c r="H324" s="76" t="s">
        <v>11</v>
      </c>
    </row>
    <row r="325" spans="1:8" x14ac:dyDescent="0.25">
      <c r="A325" s="72" t="s">
        <v>163</v>
      </c>
      <c r="B325" s="73">
        <v>100021</v>
      </c>
      <c r="C325" s="73" t="s">
        <v>194</v>
      </c>
      <c r="D325" s="73" t="s">
        <v>169</v>
      </c>
      <c r="E325" s="73" t="s">
        <v>168</v>
      </c>
      <c r="F325" s="74">
        <v>1673</v>
      </c>
      <c r="G325" s="75">
        <v>10013312</v>
      </c>
      <c r="H325" s="76" t="s">
        <v>11</v>
      </c>
    </row>
    <row r="326" spans="1:8" x14ac:dyDescent="0.25">
      <c r="A326" s="72" t="s">
        <v>155</v>
      </c>
      <c r="B326" s="73">
        <v>100038</v>
      </c>
      <c r="C326" s="73" t="s">
        <v>207</v>
      </c>
      <c r="D326" s="73" t="s">
        <v>165</v>
      </c>
      <c r="E326" s="73" t="s">
        <v>179</v>
      </c>
      <c r="F326" s="74">
        <v>1684</v>
      </c>
      <c r="G326" s="75">
        <v>23149686</v>
      </c>
      <c r="H326" s="76" t="s">
        <v>11</v>
      </c>
    </row>
    <row r="327" spans="1:8" x14ac:dyDescent="0.25">
      <c r="A327" s="72" t="s">
        <v>188</v>
      </c>
      <c r="B327" s="73">
        <v>100080</v>
      </c>
      <c r="C327" s="73" t="s">
        <v>160</v>
      </c>
      <c r="D327" s="73" t="s">
        <v>170</v>
      </c>
      <c r="E327" s="73" t="s">
        <v>162</v>
      </c>
      <c r="F327" s="74">
        <v>1688</v>
      </c>
      <c r="G327" s="75">
        <v>19336814</v>
      </c>
      <c r="H327" s="76" t="s">
        <v>11</v>
      </c>
    </row>
    <row r="328" spans="1:8" x14ac:dyDescent="0.25">
      <c r="A328" s="72" t="s">
        <v>151</v>
      </c>
      <c r="B328" s="73">
        <v>100007</v>
      </c>
      <c r="C328" s="73" t="s">
        <v>160</v>
      </c>
      <c r="D328" s="73" t="s">
        <v>169</v>
      </c>
      <c r="E328" s="73" t="s">
        <v>168</v>
      </c>
      <c r="F328" s="74">
        <v>1703</v>
      </c>
      <c r="G328" s="75">
        <v>23638338</v>
      </c>
      <c r="H328" s="76" t="s">
        <v>11</v>
      </c>
    </row>
    <row r="329" spans="1:8" x14ac:dyDescent="0.25">
      <c r="A329" s="72" t="s">
        <v>188</v>
      </c>
      <c r="B329" s="73">
        <v>100099</v>
      </c>
      <c r="C329" s="73" t="s">
        <v>192</v>
      </c>
      <c r="D329" s="73" t="s">
        <v>167</v>
      </c>
      <c r="E329" s="73" t="s">
        <v>168</v>
      </c>
      <c r="F329" s="74">
        <v>1705</v>
      </c>
      <c r="G329" s="75">
        <v>2215248</v>
      </c>
      <c r="H329" s="76" t="s">
        <v>12</v>
      </c>
    </row>
    <row r="330" spans="1:8" x14ac:dyDescent="0.25">
      <c r="A330" s="72" t="s">
        <v>163</v>
      </c>
      <c r="B330" s="73">
        <v>100079</v>
      </c>
      <c r="C330" s="73" t="s">
        <v>160</v>
      </c>
      <c r="D330" s="73" t="s">
        <v>170</v>
      </c>
      <c r="E330" s="73" t="s">
        <v>162</v>
      </c>
      <c r="F330" s="74">
        <v>1710</v>
      </c>
      <c r="G330" s="75">
        <v>12058085</v>
      </c>
      <c r="H330" s="76" t="s">
        <v>11</v>
      </c>
    </row>
    <row r="331" spans="1:8" x14ac:dyDescent="0.25">
      <c r="A331" s="72" t="s">
        <v>151</v>
      </c>
      <c r="B331" s="73">
        <v>100012</v>
      </c>
      <c r="C331" s="73" t="s">
        <v>183</v>
      </c>
      <c r="D331" s="73" t="s">
        <v>190</v>
      </c>
      <c r="E331" s="73" t="s">
        <v>154</v>
      </c>
      <c r="F331" s="74">
        <v>1730</v>
      </c>
      <c r="G331" s="75">
        <v>18252790</v>
      </c>
      <c r="H331" s="76" t="s">
        <v>11</v>
      </c>
    </row>
    <row r="332" spans="1:8" x14ac:dyDescent="0.25">
      <c r="A332" s="72" t="s">
        <v>163</v>
      </c>
      <c r="B332" s="73">
        <v>100087</v>
      </c>
      <c r="C332" s="73" t="s">
        <v>160</v>
      </c>
      <c r="D332" s="73" t="s">
        <v>180</v>
      </c>
      <c r="E332" s="73" t="s">
        <v>158</v>
      </c>
      <c r="F332" s="74">
        <v>1735</v>
      </c>
      <c r="G332" s="75">
        <v>11557574</v>
      </c>
      <c r="H332" s="76" t="s">
        <v>11</v>
      </c>
    </row>
    <row r="333" spans="1:8" x14ac:dyDescent="0.25">
      <c r="A333" s="72" t="s">
        <v>151</v>
      </c>
      <c r="B333" s="73">
        <v>100088</v>
      </c>
      <c r="C333" s="73" t="s">
        <v>160</v>
      </c>
      <c r="D333" s="73" t="s">
        <v>170</v>
      </c>
      <c r="E333" s="73" t="s">
        <v>171</v>
      </c>
      <c r="F333" s="74">
        <v>1735</v>
      </c>
      <c r="G333" s="75">
        <v>18392520</v>
      </c>
      <c r="H333" s="76" t="s">
        <v>12</v>
      </c>
    </row>
    <row r="334" spans="1:8" x14ac:dyDescent="0.25">
      <c r="A334" s="72" t="s">
        <v>188</v>
      </c>
      <c r="B334" s="73">
        <v>100084</v>
      </c>
      <c r="C334" s="73" t="s">
        <v>160</v>
      </c>
      <c r="D334" s="73" t="s">
        <v>180</v>
      </c>
      <c r="E334" s="73" t="s">
        <v>158</v>
      </c>
      <c r="F334" s="74">
        <v>1737</v>
      </c>
      <c r="G334" s="75">
        <v>4082018</v>
      </c>
      <c r="H334" s="76" t="s">
        <v>11</v>
      </c>
    </row>
    <row r="335" spans="1:8" x14ac:dyDescent="0.25">
      <c r="A335" s="72" t="s">
        <v>151</v>
      </c>
      <c r="B335" s="73">
        <v>100000</v>
      </c>
      <c r="C335" s="73" t="s">
        <v>152</v>
      </c>
      <c r="D335" s="73" t="s">
        <v>153</v>
      </c>
      <c r="E335" s="73" t="s">
        <v>154</v>
      </c>
      <c r="F335" s="74">
        <v>1749</v>
      </c>
      <c r="G335" s="75">
        <v>8869282</v>
      </c>
      <c r="H335" s="76" t="s">
        <v>11</v>
      </c>
    </row>
    <row r="336" spans="1:8" x14ac:dyDescent="0.25">
      <c r="A336" s="72" t="s">
        <v>159</v>
      </c>
      <c r="B336" s="73">
        <v>100085</v>
      </c>
      <c r="C336" s="73" t="s">
        <v>160</v>
      </c>
      <c r="D336" s="73" t="s">
        <v>180</v>
      </c>
      <c r="E336" s="73" t="s">
        <v>158</v>
      </c>
      <c r="F336" s="74">
        <v>1753</v>
      </c>
      <c r="G336" s="75">
        <v>15942124</v>
      </c>
      <c r="H336" s="76" t="s">
        <v>12</v>
      </c>
    </row>
    <row r="337" spans="1:8" x14ac:dyDescent="0.25">
      <c r="A337" s="72" t="s">
        <v>163</v>
      </c>
      <c r="B337" s="73">
        <v>100087</v>
      </c>
      <c r="C337" s="73" t="s">
        <v>160</v>
      </c>
      <c r="D337" s="73" t="s">
        <v>180</v>
      </c>
      <c r="E337" s="73" t="s">
        <v>158</v>
      </c>
      <c r="F337" s="74">
        <v>1785</v>
      </c>
      <c r="G337" s="75">
        <v>976487.56</v>
      </c>
      <c r="H337" s="76" t="s">
        <v>10</v>
      </c>
    </row>
    <row r="338" spans="1:8" x14ac:dyDescent="0.25">
      <c r="A338" s="72" t="s">
        <v>151</v>
      </c>
      <c r="B338" s="73">
        <v>100001</v>
      </c>
      <c r="C338" s="73" t="s">
        <v>194</v>
      </c>
      <c r="D338" s="73" t="s">
        <v>153</v>
      </c>
      <c r="E338" s="73" t="s">
        <v>154</v>
      </c>
      <c r="F338" s="74">
        <v>1787</v>
      </c>
      <c r="G338" s="75">
        <v>12408287</v>
      </c>
      <c r="H338" s="76" t="s">
        <v>11</v>
      </c>
    </row>
    <row r="339" spans="1:8" x14ac:dyDescent="0.25">
      <c r="A339" s="72" t="s">
        <v>151</v>
      </c>
      <c r="B339" s="73">
        <v>100006</v>
      </c>
      <c r="C339" s="73" t="s">
        <v>166</v>
      </c>
      <c r="D339" s="73" t="s">
        <v>169</v>
      </c>
      <c r="E339" s="73" t="s">
        <v>168</v>
      </c>
      <c r="F339" s="74">
        <v>1789</v>
      </c>
      <c r="G339" s="75">
        <v>661693</v>
      </c>
      <c r="H339" s="76" t="s">
        <v>12</v>
      </c>
    </row>
    <row r="340" spans="1:8" x14ac:dyDescent="0.25">
      <c r="A340" s="72" t="s">
        <v>159</v>
      </c>
      <c r="B340" s="73">
        <v>100099</v>
      </c>
      <c r="C340" s="73" t="s">
        <v>192</v>
      </c>
      <c r="D340" s="73" t="s">
        <v>167</v>
      </c>
      <c r="E340" s="73" t="s">
        <v>168</v>
      </c>
      <c r="F340" s="74">
        <v>1801</v>
      </c>
      <c r="G340" s="75">
        <v>16644341</v>
      </c>
      <c r="H340" s="76" t="s">
        <v>11</v>
      </c>
    </row>
    <row r="341" spans="1:8" x14ac:dyDescent="0.25">
      <c r="A341" s="72" t="s">
        <v>188</v>
      </c>
      <c r="B341" s="73">
        <v>100046</v>
      </c>
      <c r="C341" s="73" t="s">
        <v>181</v>
      </c>
      <c r="D341" s="73" t="s">
        <v>189</v>
      </c>
      <c r="E341" s="73" t="s">
        <v>158</v>
      </c>
      <c r="F341" s="74">
        <v>1805</v>
      </c>
      <c r="G341" s="75">
        <v>20288384</v>
      </c>
      <c r="H341" s="76" t="s">
        <v>12</v>
      </c>
    </row>
    <row r="342" spans="1:8" x14ac:dyDescent="0.25">
      <c r="A342" s="72" t="s">
        <v>151</v>
      </c>
      <c r="B342" s="73">
        <v>100100</v>
      </c>
      <c r="C342" s="73" t="s">
        <v>197</v>
      </c>
      <c r="D342" s="73" t="s">
        <v>167</v>
      </c>
      <c r="E342" s="73" t="s">
        <v>168</v>
      </c>
      <c r="F342" s="74">
        <v>1806</v>
      </c>
      <c r="G342" s="75">
        <v>7395884</v>
      </c>
      <c r="H342" s="76" t="s">
        <v>12</v>
      </c>
    </row>
    <row r="343" spans="1:8" x14ac:dyDescent="0.25">
      <c r="A343" s="72" t="s">
        <v>155</v>
      </c>
      <c r="B343" s="73">
        <v>100084</v>
      </c>
      <c r="C343" s="73" t="s">
        <v>160</v>
      </c>
      <c r="D343" s="73" t="s">
        <v>180</v>
      </c>
      <c r="E343" s="73" t="s">
        <v>158</v>
      </c>
      <c r="F343" s="74">
        <v>1807</v>
      </c>
      <c r="G343" s="75">
        <v>14381357</v>
      </c>
      <c r="H343" s="76" t="s">
        <v>11</v>
      </c>
    </row>
    <row r="344" spans="1:8" x14ac:dyDescent="0.25">
      <c r="A344" s="72" t="s">
        <v>151</v>
      </c>
      <c r="B344" s="73">
        <v>100003</v>
      </c>
      <c r="C344" s="73" t="s">
        <v>181</v>
      </c>
      <c r="D344" s="73" t="s">
        <v>200</v>
      </c>
      <c r="E344" s="73" t="s">
        <v>171</v>
      </c>
      <c r="F344" s="74">
        <v>1817</v>
      </c>
      <c r="G344" s="75">
        <v>16535831</v>
      </c>
      <c r="H344" s="76" t="s">
        <v>12</v>
      </c>
    </row>
    <row r="345" spans="1:8" x14ac:dyDescent="0.25">
      <c r="A345" s="72" t="s">
        <v>172</v>
      </c>
      <c r="B345" s="73">
        <v>100082</v>
      </c>
      <c r="C345" s="73" t="s">
        <v>160</v>
      </c>
      <c r="D345" s="73" t="s">
        <v>184</v>
      </c>
      <c r="E345" s="73" t="s">
        <v>171</v>
      </c>
      <c r="F345" s="74">
        <v>1838</v>
      </c>
      <c r="G345" s="75">
        <v>2062523</v>
      </c>
      <c r="H345" s="76" t="s">
        <v>12</v>
      </c>
    </row>
    <row r="346" spans="1:8" x14ac:dyDescent="0.25">
      <c r="A346" s="72" t="s">
        <v>203</v>
      </c>
      <c r="B346" s="73">
        <v>100017</v>
      </c>
      <c r="C346" s="73" t="s">
        <v>178</v>
      </c>
      <c r="D346" s="73" t="s">
        <v>210</v>
      </c>
      <c r="E346" s="73" t="s">
        <v>171</v>
      </c>
      <c r="F346" s="74">
        <v>1838</v>
      </c>
      <c r="G346" s="75">
        <v>16713496</v>
      </c>
      <c r="H346" s="76" t="s">
        <v>11</v>
      </c>
    </row>
    <row r="347" spans="1:8" x14ac:dyDescent="0.25">
      <c r="A347" s="72" t="s">
        <v>151</v>
      </c>
      <c r="B347" s="73">
        <v>100088</v>
      </c>
      <c r="C347" s="73" t="s">
        <v>160</v>
      </c>
      <c r="D347" s="73" t="s">
        <v>170</v>
      </c>
      <c r="E347" s="73" t="s">
        <v>171</v>
      </c>
      <c r="F347" s="74">
        <v>1845</v>
      </c>
      <c r="G347" s="75">
        <v>9059036</v>
      </c>
      <c r="H347" s="76" t="s">
        <v>11</v>
      </c>
    </row>
    <row r="348" spans="1:8" x14ac:dyDescent="0.25">
      <c r="A348" s="72" t="s">
        <v>172</v>
      </c>
      <c r="B348" s="73">
        <v>100027</v>
      </c>
      <c r="C348" s="73" t="s">
        <v>160</v>
      </c>
      <c r="D348" s="73" t="s">
        <v>161</v>
      </c>
      <c r="E348" s="73" t="s">
        <v>162</v>
      </c>
      <c r="F348" s="74">
        <v>1873</v>
      </c>
      <c r="G348" s="75">
        <v>8036945</v>
      </c>
      <c r="H348" s="76" t="s">
        <v>12</v>
      </c>
    </row>
    <row r="349" spans="1:8" x14ac:dyDescent="0.25">
      <c r="A349" s="72" t="s">
        <v>151</v>
      </c>
      <c r="B349" s="73">
        <v>100021</v>
      </c>
      <c r="C349" s="73" t="s">
        <v>194</v>
      </c>
      <c r="D349" s="73" t="s">
        <v>169</v>
      </c>
      <c r="E349" s="73" t="s">
        <v>168</v>
      </c>
      <c r="F349" s="74">
        <v>1886</v>
      </c>
      <c r="G349" s="75">
        <v>8313909</v>
      </c>
      <c r="H349" s="76" t="s">
        <v>11</v>
      </c>
    </row>
    <row r="350" spans="1:8" x14ac:dyDescent="0.25">
      <c r="A350" s="72" t="s">
        <v>172</v>
      </c>
      <c r="B350" s="73">
        <v>100032</v>
      </c>
      <c r="C350" s="73" t="s">
        <v>183</v>
      </c>
      <c r="D350" s="73" t="s">
        <v>157</v>
      </c>
      <c r="E350" s="73" t="s">
        <v>158</v>
      </c>
      <c r="F350" s="74">
        <v>1887</v>
      </c>
      <c r="G350" s="75">
        <v>18501015</v>
      </c>
      <c r="H350" s="76" t="s">
        <v>11</v>
      </c>
    </row>
    <row r="351" spans="1:8" x14ac:dyDescent="0.25">
      <c r="A351" s="72" t="s">
        <v>151</v>
      </c>
      <c r="B351" s="73">
        <v>100087</v>
      </c>
      <c r="C351" s="73" t="s">
        <v>160</v>
      </c>
      <c r="D351" s="73" t="s">
        <v>180</v>
      </c>
      <c r="E351" s="73" t="s">
        <v>158</v>
      </c>
      <c r="F351" s="74">
        <v>1887</v>
      </c>
      <c r="G351" s="75">
        <v>22709491</v>
      </c>
      <c r="H351" s="76" t="s">
        <v>12</v>
      </c>
    </row>
    <row r="352" spans="1:8" x14ac:dyDescent="0.25">
      <c r="A352" s="72" t="s">
        <v>159</v>
      </c>
      <c r="B352" s="73">
        <v>100017</v>
      </c>
      <c r="C352" s="73" t="s">
        <v>178</v>
      </c>
      <c r="D352" s="73" t="s">
        <v>210</v>
      </c>
      <c r="E352" s="73" t="s">
        <v>171</v>
      </c>
      <c r="F352" s="74">
        <v>1904</v>
      </c>
      <c r="G352" s="75">
        <v>15628570</v>
      </c>
      <c r="H352" s="76" t="s">
        <v>11</v>
      </c>
    </row>
    <row r="353" spans="1:8" x14ac:dyDescent="0.25">
      <c r="A353" s="72" t="s">
        <v>163</v>
      </c>
      <c r="B353" s="73">
        <v>100104</v>
      </c>
      <c r="C353" s="73" t="s">
        <v>187</v>
      </c>
      <c r="D353" s="73" t="s">
        <v>206</v>
      </c>
      <c r="E353" s="73" t="s">
        <v>168</v>
      </c>
      <c r="F353" s="74">
        <v>1910</v>
      </c>
      <c r="G353" s="75">
        <v>21756158</v>
      </c>
      <c r="H353" s="76" t="s">
        <v>11</v>
      </c>
    </row>
    <row r="354" spans="1:8" x14ac:dyDescent="0.25">
      <c r="A354" s="72" t="s">
        <v>151</v>
      </c>
      <c r="B354" s="73">
        <v>100087</v>
      </c>
      <c r="C354" s="73" t="s">
        <v>160</v>
      </c>
      <c r="D354" s="73" t="s">
        <v>180</v>
      </c>
      <c r="E354" s="73" t="s">
        <v>158</v>
      </c>
      <c r="F354" s="74">
        <v>1919</v>
      </c>
      <c r="G354" s="75">
        <v>5697405</v>
      </c>
      <c r="H354" s="76" t="s">
        <v>11</v>
      </c>
    </row>
    <row r="355" spans="1:8" x14ac:dyDescent="0.25">
      <c r="A355" s="72" t="s">
        <v>159</v>
      </c>
      <c r="B355" s="73">
        <v>100027</v>
      </c>
      <c r="C355" s="73" t="s">
        <v>160</v>
      </c>
      <c r="D355" s="73" t="s">
        <v>161</v>
      </c>
      <c r="E355" s="73" t="s">
        <v>162</v>
      </c>
      <c r="F355" s="74">
        <v>1920</v>
      </c>
      <c r="G355" s="75">
        <v>18515756</v>
      </c>
      <c r="H355" s="76" t="s">
        <v>11</v>
      </c>
    </row>
    <row r="356" spans="1:8" x14ac:dyDescent="0.25">
      <c r="A356" s="72" t="s">
        <v>163</v>
      </c>
      <c r="B356" s="73">
        <v>100039</v>
      </c>
      <c r="C356" s="73" t="s">
        <v>164</v>
      </c>
      <c r="D356" s="73" t="s">
        <v>165</v>
      </c>
      <c r="E356" s="73" t="s">
        <v>162</v>
      </c>
      <c r="F356" s="74">
        <v>1936</v>
      </c>
      <c r="G356" s="75">
        <v>22028569</v>
      </c>
      <c r="H356" s="76" t="s">
        <v>12</v>
      </c>
    </row>
    <row r="357" spans="1:8" x14ac:dyDescent="0.25">
      <c r="A357" s="72" t="s">
        <v>151</v>
      </c>
      <c r="B357" s="73">
        <v>100035</v>
      </c>
      <c r="C357" s="73" t="s">
        <v>185</v>
      </c>
      <c r="D357" s="73" t="s">
        <v>186</v>
      </c>
      <c r="E357" s="73" t="s">
        <v>158</v>
      </c>
      <c r="F357" s="74">
        <v>1956</v>
      </c>
      <c r="G357" s="75">
        <v>11720947</v>
      </c>
      <c r="H357" s="76" t="s">
        <v>11</v>
      </c>
    </row>
    <row r="358" spans="1:8" x14ac:dyDescent="0.25">
      <c r="A358" s="72" t="s">
        <v>155</v>
      </c>
      <c r="B358" s="73">
        <v>100027</v>
      </c>
      <c r="C358" s="73" t="s">
        <v>160</v>
      </c>
      <c r="D358" s="73" t="s">
        <v>161</v>
      </c>
      <c r="E358" s="73" t="s">
        <v>162</v>
      </c>
      <c r="F358" s="74">
        <v>1957</v>
      </c>
      <c r="G358" s="75">
        <v>2397102</v>
      </c>
      <c r="H358" s="76" t="s">
        <v>12</v>
      </c>
    </row>
    <row r="359" spans="1:8" x14ac:dyDescent="0.25">
      <c r="A359" s="72" t="s">
        <v>163</v>
      </c>
      <c r="B359" s="73">
        <v>100010</v>
      </c>
      <c r="C359" s="73" t="s">
        <v>174</v>
      </c>
      <c r="D359" s="73" t="s">
        <v>169</v>
      </c>
      <c r="E359" s="73" t="s">
        <v>168</v>
      </c>
      <c r="F359" s="74">
        <v>1974</v>
      </c>
      <c r="G359" s="75">
        <v>10235241</v>
      </c>
      <c r="H359" s="76" t="s">
        <v>11</v>
      </c>
    </row>
    <row r="360" spans="1:8" x14ac:dyDescent="0.25">
      <c r="A360" s="72" t="s">
        <v>196</v>
      </c>
      <c r="B360" s="73">
        <v>100084</v>
      </c>
      <c r="C360" s="73" t="s">
        <v>160</v>
      </c>
      <c r="D360" s="73" t="s">
        <v>180</v>
      </c>
      <c r="E360" s="73" t="s">
        <v>158</v>
      </c>
      <c r="F360" s="74">
        <v>1980</v>
      </c>
      <c r="G360" s="75">
        <v>2873520.31</v>
      </c>
      <c r="H360" s="76" t="s">
        <v>10</v>
      </c>
    </row>
    <row r="361" spans="1:8" x14ac:dyDescent="0.25">
      <c r="A361" s="72" t="s">
        <v>155</v>
      </c>
      <c r="B361" s="73">
        <v>100035</v>
      </c>
      <c r="C361" s="73" t="s">
        <v>185</v>
      </c>
      <c r="D361" s="73" t="s">
        <v>186</v>
      </c>
      <c r="E361" s="73" t="s">
        <v>158</v>
      </c>
      <c r="F361" s="74">
        <v>1996</v>
      </c>
      <c r="G361" s="75">
        <v>142376</v>
      </c>
      <c r="H361" s="76" t="s">
        <v>12</v>
      </c>
    </row>
    <row r="362" spans="1:8" x14ac:dyDescent="0.25">
      <c r="A362" s="72" t="s">
        <v>163</v>
      </c>
      <c r="B362" s="73">
        <v>100034</v>
      </c>
      <c r="C362" s="73" t="s">
        <v>199</v>
      </c>
      <c r="D362" s="73" t="s">
        <v>157</v>
      </c>
      <c r="E362" s="73" t="s">
        <v>158</v>
      </c>
      <c r="F362" s="74">
        <v>2005</v>
      </c>
      <c r="G362" s="75">
        <v>20512335</v>
      </c>
      <c r="H362" s="76" t="s">
        <v>12</v>
      </c>
    </row>
    <row r="363" spans="1:8" x14ac:dyDescent="0.25">
      <c r="A363" s="72" t="s">
        <v>196</v>
      </c>
      <c r="B363" s="73">
        <v>100004</v>
      </c>
      <c r="C363" s="73" t="s">
        <v>192</v>
      </c>
      <c r="D363" s="73" t="s">
        <v>193</v>
      </c>
      <c r="E363" s="73" t="s">
        <v>162</v>
      </c>
      <c r="F363" s="74">
        <v>2017</v>
      </c>
      <c r="G363" s="75">
        <v>21864877</v>
      </c>
      <c r="H363" s="76" t="s">
        <v>11</v>
      </c>
    </row>
    <row r="364" spans="1:8" x14ac:dyDescent="0.25">
      <c r="A364" s="72" t="s">
        <v>196</v>
      </c>
      <c r="B364" s="73">
        <v>100028</v>
      </c>
      <c r="C364" s="73" t="s">
        <v>205</v>
      </c>
      <c r="D364" s="73" t="s">
        <v>211</v>
      </c>
      <c r="E364" s="73" t="s">
        <v>158</v>
      </c>
      <c r="F364" s="74">
        <v>2023</v>
      </c>
      <c r="G364" s="75">
        <v>18397025</v>
      </c>
      <c r="H364" s="76" t="s">
        <v>11</v>
      </c>
    </row>
    <row r="365" spans="1:8" x14ac:dyDescent="0.25">
      <c r="A365" s="72" t="s">
        <v>151</v>
      </c>
      <c r="B365" s="73">
        <v>100022</v>
      </c>
      <c r="C365" s="73" t="s">
        <v>176</v>
      </c>
      <c r="D365" s="73" t="s">
        <v>169</v>
      </c>
      <c r="E365" s="73" t="s">
        <v>168</v>
      </c>
      <c r="F365" s="74">
        <v>2039</v>
      </c>
      <c r="G365" s="75">
        <v>2102554</v>
      </c>
      <c r="H365" s="76" t="s">
        <v>11</v>
      </c>
    </row>
    <row r="366" spans="1:8" x14ac:dyDescent="0.25">
      <c r="A366" s="72" t="s">
        <v>203</v>
      </c>
      <c r="B366" s="73">
        <v>100085</v>
      </c>
      <c r="C366" s="73" t="s">
        <v>160</v>
      </c>
      <c r="D366" s="73" t="s">
        <v>180</v>
      </c>
      <c r="E366" s="73" t="s">
        <v>158</v>
      </c>
      <c r="F366" s="74">
        <v>2048</v>
      </c>
      <c r="G366" s="75">
        <v>11442116</v>
      </c>
      <c r="H366" s="76" t="s">
        <v>12</v>
      </c>
    </row>
    <row r="367" spans="1:8" x14ac:dyDescent="0.25">
      <c r="A367" s="72" t="s">
        <v>163</v>
      </c>
      <c r="B367" s="73">
        <v>100002</v>
      </c>
      <c r="C367" s="73" t="s">
        <v>176</v>
      </c>
      <c r="D367" s="73" t="s">
        <v>195</v>
      </c>
      <c r="E367" s="73" t="s">
        <v>162</v>
      </c>
      <c r="F367" s="74">
        <v>2050</v>
      </c>
      <c r="G367" s="75">
        <v>8151064</v>
      </c>
      <c r="H367" s="76" t="s">
        <v>11</v>
      </c>
    </row>
    <row r="368" spans="1:8" x14ac:dyDescent="0.25">
      <c r="A368" s="72" t="s">
        <v>151</v>
      </c>
      <c r="B368" s="73">
        <v>100040</v>
      </c>
      <c r="C368" s="73" t="s">
        <v>152</v>
      </c>
      <c r="D368" s="73" t="s">
        <v>165</v>
      </c>
      <c r="E368" s="73" t="s">
        <v>162</v>
      </c>
      <c r="F368" s="74">
        <v>2057</v>
      </c>
      <c r="G368" s="75">
        <v>24336651</v>
      </c>
      <c r="H368" s="76" t="s">
        <v>12</v>
      </c>
    </row>
    <row r="369" spans="1:8" x14ac:dyDescent="0.25">
      <c r="A369" s="72" t="s">
        <v>155</v>
      </c>
      <c r="B369" s="73">
        <v>100026</v>
      </c>
      <c r="C369" s="73" t="s">
        <v>166</v>
      </c>
      <c r="D369" s="73" t="s">
        <v>204</v>
      </c>
      <c r="E369" s="73" t="s">
        <v>162</v>
      </c>
      <c r="F369" s="74">
        <v>2057</v>
      </c>
      <c r="G369" s="75">
        <v>11435088</v>
      </c>
      <c r="H369" s="76" t="s">
        <v>12</v>
      </c>
    </row>
    <row r="370" spans="1:8" x14ac:dyDescent="0.25">
      <c r="A370" s="72" t="s">
        <v>159</v>
      </c>
      <c r="B370" s="73">
        <v>100046</v>
      </c>
      <c r="C370" s="73" t="s">
        <v>181</v>
      </c>
      <c r="D370" s="73" t="s">
        <v>182</v>
      </c>
      <c r="E370" s="73" t="s">
        <v>158</v>
      </c>
      <c r="F370" s="74">
        <v>2058</v>
      </c>
      <c r="G370" s="75">
        <v>17601713</v>
      </c>
      <c r="H370" s="76" t="s">
        <v>12</v>
      </c>
    </row>
    <row r="371" spans="1:8" x14ac:dyDescent="0.25">
      <c r="A371" s="72" t="s">
        <v>163</v>
      </c>
      <c r="B371" s="73">
        <v>100023</v>
      </c>
      <c r="C371" s="73" t="s">
        <v>181</v>
      </c>
      <c r="D371" s="73" t="s">
        <v>169</v>
      </c>
      <c r="E371" s="73" t="s">
        <v>168</v>
      </c>
      <c r="F371" s="74">
        <v>2077</v>
      </c>
      <c r="G371" s="75">
        <v>24209956</v>
      </c>
      <c r="H371" s="76" t="s">
        <v>11</v>
      </c>
    </row>
    <row r="372" spans="1:8" x14ac:dyDescent="0.25">
      <c r="A372" s="72" t="s">
        <v>196</v>
      </c>
      <c r="B372" s="73">
        <v>100004</v>
      </c>
      <c r="C372" s="73" t="s">
        <v>192</v>
      </c>
      <c r="D372" s="73" t="s">
        <v>193</v>
      </c>
      <c r="E372" s="73" t="s">
        <v>162</v>
      </c>
      <c r="F372" s="74">
        <v>2099</v>
      </c>
      <c r="G372" s="75">
        <v>8330715</v>
      </c>
      <c r="H372" s="76" t="s">
        <v>12</v>
      </c>
    </row>
    <row r="373" spans="1:8" x14ac:dyDescent="0.25">
      <c r="A373" s="72" t="s">
        <v>163</v>
      </c>
      <c r="B373" s="73">
        <v>100104</v>
      </c>
      <c r="C373" s="73" t="s">
        <v>187</v>
      </c>
      <c r="D373" s="73" t="s">
        <v>206</v>
      </c>
      <c r="E373" s="73" t="s">
        <v>168</v>
      </c>
      <c r="F373" s="74">
        <v>2107</v>
      </c>
      <c r="G373" s="75">
        <v>21089637</v>
      </c>
      <c r="H373" s="76" t="s">
        <v>12</v>
      </c>
    </row>
    <row r="374" spans="1:8" x14ac:dyDescent="0.25">
      <c r="A374" s="72" t="s">
        <v>188</v>
      </c>
      <c r="B374" s="73">
        <v>100035</v>
      </c>
      <c r="C374" s="73" t="s">
        <v>185</v>
      </c>
      <c r="D374" s="73" t="s">
        <v>186</v>
      </c>
      <c r="E374" s="73" t="s">
        <v>158</v>
      </c>
      <c r="F374" s="74">
        <v>2111</v>
      </c>
      <c r="G374" s="75">
        <v>8301943</v>
      </c>
      <c r="H374" s="76" t="s">
        <v>11</v>
      </c>
    </row>
    <row r="375" spans="1:8" x14ac:dyDescent="0.25">
      <c r="A375" s="72" t="s">
        <v>151</v>
      </c>
      <c r="B375" s="73">
        <v>100005</v>
      </c>
      <c r="C375" s="73" t="s">
        <v>197</v>
      </c>
      <c r="D375" s="73" t="s">
        <v>169</v>
      </c>
      <c r="E375" s="73" t="s">
        <v>168</v>
      </c>
      <c r="F375" s="74">
        <v>2115</v>
      </c>
      <c r="G375" s="75">
        <v>22406735</v>
      </c>
      <c r="H375" s="76" t="s">
        <v>12</v>
      </c>
    </row>
    <row r="376" spans="1:8" x14ac:dyDescent="0.25">
      <c r="A376" s="72" t="s">
        <v>151</v>
      </c>
      <c r="B376" s="73">
        <v>100000</v>
      </c>
      <c r="C376" s="73" t="s">
        <v>152</v>
      </c>
      <c r="D376" s="73" t="s">
        <v>153</v>
      </c>
      <c r="E376" s="73" t="s">
        <v>154</v>
      </c>
      <c r="F376" s="74">
        <v>2123</v>
      </c>
      <c r="G376" s="75">
        <v>16822705</v>
      </c>
      <c r="H376" s="76" t="s">
        <v>12</v>
      </c>
    </row>
    <row r="377" spans="1:8" x14ac:dyDescent="0.25">
      <c r="A377" s="72" t="s">
        <v>188</v>
      </c>
      <c r="B377" s="73">
        <v>100000</v>
      </c>
      <c r="C377" s="73" t="s">
        <v>152</v>
      </c>
      <c r="D377" s="73" t="s">
        <v>153</v>
      </c>
      <c r="E377" s="73" t="s">
        <v>154</v>
      </c>
      <c r="F377" s="74">
        <v>2127</v>
      </c>
      <c r="G377" s="75">
        <v>4959455</v>
      </c>
      <c r="H377" s="76" t="s">
        <v>11</v>
      </c>
    </row>
    <row r="378" spans="1:8" x14ac:dyDescent="0.25">
      <c r="A378" s="72" t="s">
        <v>188</v>
      </c>
      <c r="B378" s="73">
        <v>100014</v>
      </c>
      <c r="C378" s="73" t="s">
        <v>199</v>
      </c>
      <c r="D378" s="73" t="s">
        <v>212</v>
      </c>
      <c r="E378" s="73" t="s">
        <v>168</v>
      </c>
      <c r="F378" s="74">
        <v>2140</v>
      </c>
      <c r="G378" s="75">
        <v>7945398</v>
      </c>
      <c r="H378" s="76" t="s">
        <v>11</v>
      </c>
    </row>
    <row r="379" spans="1:8" x14ac:dyDescent="0.25">
      <c r="A379" s="72" t="s">
        <v>159</v>
      </c>
      <c r="B379" s="73">
        <v>100030</v>
      </c>
      <c r="C379" s="73" t="s">
        <v>174</v>
      </c>
      <c r="D379" s="73" t="s">
        <v>175</v>
      </c>
      <c r="E379" s="73" t="s">
        <v>158</v>
      </c>
      <c r="F379" s="74">
        <v>2143</v>
      </c>
      <c r="G379" s="75">
        <v>17469365</v>
      </c>
      <c r="H379" s="76" t="s">
        <v>12</v>
      </c>
    </row>
    <row r="380" spans="1:8" x14ac:dyDescent="0.25">
      <c r="A380" s="72" t="s">
        <v>172</v>
      </c>
      <c r="B380" s="73">
        <v>100104</v>
      </c>
      <c r="C380" s="73" t="s">
        <v>187</v>
      </c>
      <c r="D380" s="73" t="s">
        <v>206</v>
      </c>
      <c r="E380" s="73" t="s">
        <v>168</v>
      </c>
      <c r="F380" s="74">
        <v>2155</v>
      </c>
      <c r="G380" s="75">
        <v>395597.46</v>
      </c>
      <c r="H380" s="76" t="s">
        <v>10</v>
      </c>
    </row>
    <row r="381" spans="1:8" x14ac:dyDescent="0.25">
      <c r="A381" s="72" t="s">
        <v>163</v>
      </c>
      <c r="B381" s="73">
        <v>100080</v>
      </c>
      <c r="C381" s="73" t="s">
        <v>160</v>
      </c>
      <c r="D381" s="73" t="s">
        <v>170</v>
      </c>
      <c r="E381" s="73" t="s">
        <v>162</v>
      </c>
      <c r="F381" s="74">
        <v>2165</v>
      </c>
      <c r="G381" s="75">
        <v>10504637</v>
      </c>
      <c r="H381" s="76" t="s">
        <v>11</v>
      </c>
    </row>
    <row r="382" spans="1:8" x14ac:dyDescent="0.25">
      <c r="A382" s="72" t="s">
        <v>151</v>
      </c>
      <c r="B382" s="73">
        <v>100103</v>
      </c>
      <c r="C382" s="73" t="s">
        <v>205</v>
      </c>
      <c r="D382" s="73" t="s">
        <v>206</v>
      </c>
      <c r="E382" s="73" t="s">
        <v>168</v>
      </c>
      <c r="F382" s="74">
        <v>2166</v>
      </c>
      <c r="G382" s="75">
        <v>12386202</v>
      </c>
      <c r="H382" s="76" t="s">
        <v>12</v>
      </c>
    </row>
    <row r="383" spans="1:8" x14ac:dyDescent="0.25">
      <c r="A383" s="72" t="s">
        <v>151</v>
      </c>
      <c r="B383" s="73">
        <v>100012</v>
      </c>
      <c r="C383" s="73" t="s">
        <v>183</v>
      </c>
      <c r="D383" s="73" t="s">
        <v>190</v>
      </c>
      <c r="E383" s="73" t="s">
        <v>154</v>
      </c>
      <c r="F383" s="74">
        <v>2172</v>
      </c>
      <c r="G383" s="75">
        <v>17727839</v>
      </c>
      <c r="H383" s="76" t="s">
        <v>12</v>
      </c>
    </row>
    <row r="384" spans="1:8" x14ac:dyDescent="0.25">
      <c r="A384" s="72" t="s">
        <v>155</v>
      </c>
      <c r="B384" s="73">
        <v>100000</v>
      </c>
      <c r="C384" s="73" t="s">
        <v>152</v>
      </c>
      <c r="D384" s="73" t="s">
        <v>153</v>
      </c>
      <c r="E384" s="73" t="s">
        <v>154</v>
      </c>
      <c r="F384" s="74">
        <v>2177</v>
      </c>
      <c r="G384" s="75">
        <v>17905932</v>
      </c>
      <c r="H384" s="76" t="s">
        <v>12</v>
      </c>
    </row>
    <row r="385" spans="1:8" x14ac:dyDescent="0.25">
      <c r="A385" s="72" t="s">
        <v>155</v>
      </c>
      <c r="B385" s="73">
        <v>100081</v>
      </c>
      <c r="C385" s="73" t="s">
        <v>160</v>
      </c>
      <c r="D385" s="73" t="s">
        <v>170</v>
      </c>
      <c r="E385" s="73" t="s">
        <v>162</v>
      </c>
      <c r="F385" s="74">
        <v>2182</v>
      </c>
      <c r="G385" s="75">
        <v>15224313</v>
      </c>
      <c r="H385" s="76" t="s">
        <v>11</v>
      </c>
    </row>
    <row r="386" spans="1:8" x14ac:dyDescent="0.25">
      <c r="A386" s="72" t="s">
        <v>196</v>
      </c>
      <c r="B386" s="73">
        <v>100030</v>
      </c>
      <c r="C386" s="73" t="s">
        <v>174</v>
      </c>
      <c r="D386" s="73" t="s">
        <v>175</v>
      </c>
      <c r="E386" s="73" t="s">
        <v>158</v>
      </c>
      <c r="F386" s="74">
        <v>2186</v>
      </c>
      <c r="G386" s="75">
        <v>7108926</v>
      </c>
      <c r="H386" s="76" t="s">
        <v>11</v>
      </c>
    </row>
    <row r="387" spans="1:8" x14ac:dyDescent="0.25">
      <c r="A387" s="72" t="s">
        <v>196</v>
      </c>
      <c r="B387" s="73">
        <v>100080</v>
      </c>
      <c r="C387" s="73" t="s">
        <v>160</v>
      </c>
      <c r="D387" s="73" t="s">
        <v>170</v>
      </c>
      <c r="E387" s="73" t="s">
        <v>162</v>
      </c>
      <c r="F387" s="74">
        <v>2212</v>
      </c>
      <c r="G387" s="75">
        <v>17766891</v>
      </c>
      <c r="H387" s="76" t="s">
        <v>12</v>
      </c>
    </row>
    <row r="388" spans="1:8" x14ac:dyDescent="0.25">
      <c r="A388" s="72" t="s">
        <v>155</v>
      </c>
      <c r="B388" s="73">
        <v>100087</v>
      </c>
      <c r="C388" s="73" t="s">
        <v>160</v>
      </c>
      <c r="D388" s="73" t="s">
        <v>180</v>
      </c>
      <c r="E388" s="73" t="s">
        <v>158</v>
      </c>
      <c r="F388" s="74">
        <v>2232</v>
      </c>
      <c r="G388" s="75">
        <v>8405115</v>
      </c>
      <c r="H388" s="76" t="s">
        <v>12</v>
      </c>
    </row>
    <row r="389" spans="1:8" x14ac:dyDescent="0.25">
      <c r="A389" s="72" t="s">
        <v>151</v>
      </c>
      <c r="B389" s="73">
        <v>100101</v>
      </c>
      <c r="C389" s="73" t="s">
        <v>166</v>
      </c>
      <c r="D389" s="73" t="s">
        <v>167</v>
      </c>
      <c r="E389" s="73" t="s">
        <v>168</v>
      </c>
      <c r="F389" s="74">
        <v>2234</v>
      </c>
      <c r="G389" s="75">
        <v>9794049</v>
      </c>
      <c r="H389" s="76" t="s">
        <v>11</v>
      </c>
    </row>
    <row r="390" spans="1:8" x14ac:dyDescent="0.25">
      <c r="A390" s="72" t="s">
        <v>155</v>
      </c>
      <c r="B390" s="73">
        <v>100038</v>
      </c>
      <c r="C390" s="73" t="s">
        <v>207</v>
      </c>
      <c r="D390" s="73" t="s">
        <v>165</v>
      </c>
      <c r="E390" s="73" t="s">
        <v>179</v>
      </c>
      <c r="F390" s="74">
        <v>2237</v>
      </c>
      <c r="G390" s="75">
        <v>15409585</v>
      </c>
      <c r="H390" s="76" t="s">
        <v>12</v>
      </c>
    </row>
    <row r="391" spans="1:8" x14ac:dyDescent="0.25">
      <c r="A391" s="72" t="s">
        <v>151</v>
      </c>
      <c r="B391" s="73">
        <v>100039</v>
      </c>
      <c r="C391" s="73" t="s">
        <v>164</v>
      </c>
      <c r="D391" s="73" t="s">
        <v>165</v>
      </c>
      <c r="E391" s="73" t="s">
        <v>162</v>
      </c>
      <c r="F391" s="74">
        <v>2243</v>
      </c>
      <c r="G391" s="75">
        <v>2802745</v>
      </c>
      <c r="H391" s="76" t="s">
        <v>11</v>
      </c>
    </row>
    <row r="392" spans="1:8" x14ac:dyDescent="0.25">
      <c r="A392" s="72" t="s">
        <v>163</v>
      </c>
      <c r="B392" s="73">
        <v>100023</v>
      </c>
      <c r="C392" s="73" t="s">
        <v>181</v>
      </c>
      <c r="D392" s="73" t="s">
        <v>169</v>
      </c>
      <c r="E392" s="73" t="s">
        <v>168</v>
      </c>
      <c r="F392" s="74">
        <v>2249</v>
      </c>
      <c r="G392" s="75">
        <v>21666624</v>
      </c>
      <c r="H392" s="76" t="s">
        <v>12</v>
      </c>
    </row>
    <row r="393" spans="1:8" x14ac:dyDescent="0.25">
      <c r="A393" s="72" t="s">
        <v>172</v>
      </c>
      <c r="B393" s="73">
        <v>100033</v>
      </c>
      <c r="C393" s="73" t="s">
        <v>173</v>
      </c>
      <c r="D393" s="73" t="s">
        <v>157</v>
      </c>
      <c r="E393" s="73" t="s">
        <v>158</v>
      </c>
      <c r="F393" s="74">
        <v>2269</v>
      </c>
      <c r="G393" s="75">
        <v>23529782</v>
      </c>
      <c r="H393" s="76" t="s">
        <v>11</v>
      </c>
    </row>
    <row r="394" spans="1:8" x14ac:dyDescent="0.25">
      <c r="A394" s="72" t="s">
        <v>163</v>
      </c>
      <c r="B394" s="73">
        <v>100047</v>
      </c>
      <c r="C394" s="73" t="s">
        <v>181</v>
      </c>
      <c r="D394" s="73" t="s">
        <v>182</v>
      </c>
      <c r="E394" s="73" t="s">
        <v>158</v>
      </c>
      <c r="F394" s="74">
        <v>2282</v>
      </c>
      <c r="G394" s="75">
        <v>22280339</v>
      </c>
      <c r="H394" s="76" t="s">
        <v>11</v>
      </c>
    </row>
    <row r="395" spans="1:8" x14ac:dyDescent="0.25">
      <c r="A395" s="72" t="s">
        <v>163</v>
      </c>
      <c r="B395" s="73">
        <v>100085</v>
      </c>
      <c r="C395" s="73" t="s">
        <v>160</v>
      </c>
      <c r="D395" s="73" t="s">
        <v>180</v>
      </c>
      <c r="E395" s="73" t="s">
        <v>158</v>
      </c>
      <c r="F395" s="74">
        <v>2287</v>
      </c>
      <c r="G395" s="75">
        <v>9151845</v>
      </c>
      <c r="H395" s="76" t="s">
        <v>11</v>
      </c>
    </row>
    <row r="396" spans="1:8" x14ac:dyDescent="0.25">
      <c r="A396" s="72" t="s">
        <v>151</v>
      </c>
      <c r="B396" s="73">
        <v>100029</v>
      </c>
      <c r="C396" s="73" t="s">
        <v>187</v>
      </c>
      <c r="D396" s="73" t="s">
        <v>175</v>
      </c>
      <c r="E396" s="73" t="s">
        <v>158</v>
      </c>
      <c r="F396" s="74">
        <v>2295</v>
      </c>
      <c r="G396" s="75">
        <v>1854971</v>
      </c>
      <c r="H396" s="76" t="s">
        <v>11</v>
      </c>
    </row>
    <row r="397" spans="1:8" x14ac:dyDescent="0.25">
      <c r="A397" s="72" t="s">
        <v>163</v>
      </c>
      <c r="B397" s="73">
        <v>100100</v>
      </c>
      <c r="C397" s="73" t="s">
        <v>197</v>
      </c>
      <c r="D397" s="73" t="s">
        <v>167</v>
      </c>
      <c r="E397" s="73" t="s">
        <v>168</v>
      </c>
      <c r="F397" s="74">
        <v>2306</v>
      </c>
      <c r="G397" s="75">
        <v>16188405</v>
      </c>
      <c r="H397" s="76" t="s">
        <v>12</v>
      </c>
    </row>
    <row r="398" spans="1:8" x14ac:dyDescent="0.25">
      <c r="A398" s="72" t="s">
        <v>188</v>
      </c>
      <c r="B398" s="73">
        <v>100035</v>
      </c>
      <c r="C398" s="73" t="s">
        <v>185</v>
      </c>
      <c r="D398" s="73" t="s">
        <v>186</v>
      </c>
      <c r="E398" s="73" t="s">
        <v>158</v>
      </c>
      <c r="F398" s="74">
        <v>2312</v>
      </c>
      <c r="G398" s="75">
        <v>10367250</v>
      </c>
      <c r="H398" s="76" t="s">
        <v>12</v>
      </c>
    </row>
    <row r="399" spans="1:8" x14ac:dyDescent="0.25">
      <c r="A399" s="72" t="s">
        <v>155</v>
      </c>
      <c r="B399" s="73">
        <v>100081</v>
      </c>
      <c r="C399" s="73" t="s">
        <v>160</v>
      </c>
      <c r="D399" s="73" t="s">
        <v>170</v>
      </c>
      <c r="E399" s="73" t="s">
        <v>162</v>
      </c>
      <c r="F399" s="74">
        <v>2316</v>
      </c>
      <c r="G399" s="75">
        <v>10853716</v>
      </c>
      <c r="H399" s="76" t="s">
        <v>12</v>
      </c>
    </row>
    <row r="400" spans="1:8" x14ac:dyDescent="0.25">
      <c r="A400" s="72" t="s">
        <v>203</v>
      </c>
      <c r="B400" s="73">
        <v>100080</v>
      </c>
      <c r="C400" s="73" t="s">
        <v>160</v>
      </c>
      <c r="D400" s="73" t="s">
        <v>170</v>
      </c>
      <c r="E400" s="73" t="s">
        <v>162</v>
      </c>
      <c r="F400" s="74">
        <v>2323</v>
      </c>
      <c r="G400" s="75">
        <v>24437808</v>
      </c>
      <c r="H400" s="76" t="s">
        <v>11</v>
      </c>
    </row>
    <row r="401" spans="1:8" x14ac:dyDescent="0.25">
      <c r="A401" s="72" t="s">
        <v>155</v>
      </c>
      <c r="B401" s="73">
        <v>100037</v>
      </c>
      <c r="C401" s="73" t="s">
        <v>178</v>
      </c>
      <c r="D401" s="73" t="s">
        <v>165</v>
      </c>
      <c r="E401" s="73" t="s">
        <v>179</v>
      </c>
      <c r="F401" s="74">
        <v>2324</v>
      </c>
      <c r="G401" s="75">
        <v>14672081</v>
      </c>
      <c r="H401" s="76" t="s">
        <v>12</v>
      </c>
    </row>
    <row r="402" spans="1:8" x14ac:dyDescent="0.25">
      <c r="A402" s="72" t="s">
        <v>163</v>
      </c>
      <c r="B402" s="73">
        <v>100017</v>
      </c>
      <c r="C402" s="73" t="s">
        <v>178</v>
      </c>
      <c r="D402" s="73" t="s">
        <v>210</v>
      </c>
      <c r="E402" s="73" t="s">
        <v>171</v>
      </c>
      <c r="F402" s="74">
        <v>2336</v>
      </c>
      <c r="G402" s="75">
        <v>24563075</v>
      </c>
      <c r="H402" s="76" t="s">
        <v>12</v>
      </c>
    </row>
    <row r="403" spans="1:8" x14ac:dyDescent="0.25">
      <c r="A403" s="72" t="s">
        <v>163</v>
      </c>
      <c r="B403" s="73">
        <v>100081</v>
      </c>
      <c r="C403" s="73" t="s">
        <v>160</v>
      </c>
      <c r="D403" s="73" t="s">
        <v>170</v>
      </c>
      <c r="E403" s="73" t="s">
        <v>162</v>
      </c>
      <c r="F403" s="74">
        <v>2339</v>
      </c>
      <c r="G403" s="75">
        <v>3386801</v>
      </c>
      <c r="H403" s="76" t="s">
        <v>11</v>
      </c>
    </row>
    <row r="404" spans="1:8" x14ac:dyDescent="0.25">
      <c r="A404" s="72" t="s">
        <v>196</v>
      </c>
      <c r="B404" s="73">
        <v>100047</v>
      </c>
      <c r="C404" s="73" t="s">
        <v>181</v>
      </c>
      <c r="D404" s="73" t="s">
        <v>189</v>
      </c>
      <c r="E404" s="73" t="s">
        <v>158</v>
      </c>
      <c r="F404" s="74">
        <v>2340</v>
      </c>
      <c r="G404" s="75">
        <v>12454707</v>
      </c>
      <c r="H404" s="76" t="s">
        <v>12</v>
      </c>
    </row>
    <row r="405" spans="1:8" x14ac:dyDescent="0.25">
      <c r="A405" s="72" t="s">
        <v>163</v>
      </c>
      <c r="B405" s="73">
        <v>100037</v>
      </c>
      <c r="C405" s="73" t="s">
        <v>178</v>
      </c>
      <c r="D405" s="73" t="s">
        <v>165</v>
      </c>
      <c r="E405" s="73" t="s">
        <v>179</v>
      </c>
      <c r="F405" s="74">
        <v>2341</v>
      </c>
      <c r="G405" s="75">
        <v>1385175</v>
      </c>
      <c r="H405" s="76" t="s">
        <v>11</v>
      </c>
    </row>
    <row r="406" spans="1:8" x14ac:dyDescent="0.25">
      <c r="A406" s="72" t="s">
        <v>163</v>
      </c>
      <c r="B406" s="73">
        <v>100039</v>
      </c>
      <c r="C406" s="73" t="s">
        <v>164</v>
      </c>
      <c r="D406" s="73" t="s">
        <v>165</v>
      </c>
      <c r="E406" s="73" t="s">
        <v>162</v>
      </c>
      <c r="F406" s="74">
        <v>2346</v>
      </c>
      <c r="G406" s="75">
        <v>287385</v>
      </c>
      <c r="H406" s="76" t="s">
        <v>11</v>
      </c>
    </row>
    <row r="407" spans="1:8" x14ac:dyDescent="0.25">
      <c r="A407" s="72" t="s">
        <v>155</v>
      </c>
      <c r="B407" s="73">
        <v>100041</v>
      </c>
      <c r="C407" s="73" t="s">
        <v>194</v>
      </c>
      <c r="D407" s="73" t="s">
        <v>213</v>
      </c>
      <c r="E407" s="73" t="s">
        <v>179</v>
      </c>
      <c r="F407" s="74">
        <v>2356</v>
      </c>
      <c r="G407" s="75">
        <v>7896193</v>
      </c>
      <c r="H407" s="76" t="s">
        <v>11</v>
      </c>
    </row>
    <row r="408" spans="1:8" x14ac:dyDescent="0.25">
      <c r="A408" s="72" t="s">
        <v>188</v>
      </c>
      <c r="B408" s="73">
        <v>100087</v>
      </c>
      <c r="C408" s="73" t="s">
        <v>160</v>
      </c>
      <c r="D408" s="73" t="s">
        <v>180</v>
      </c>
      <c r="E408" s="73" t="s">
        <v>158</v>
      </c>
      <c r="F408" s="74">
        <v>2377</v>
      </c>
      <c r="G408" s="75">
        <v>18528215</v>
      </c>
      <c r="H408" s="76" t="s">
        <v>12</v>
      </c>
    </row>
    <row r="409" spans="1:8" x14ac:dyDescent="0.25">
      <c r="A409" s="72" t="s">
        <v>151</v>
      </c>
      <c r="B409" s="73">
        <v>100047</v>
      </c>
      <c r="C409" s="73" t="s">
        <v>181</v>
      </c>
      <c r="D409" s="73" t="s">
        <v>182</v>
      </c>
      <c r="E409" s="73" t="s">
        <v>158</v>
      </c>
      <c r="F409" s="74">
        <v>2384</v>
      </c>
      <c r="G409" s="75">
        <v>15018209</v>
      </c>
      <c r="H409" s="76" t="s">
        <v>12</v>
      </c>
    </row>
    <row r="410" spans="1:8" x14ac:dyDescent="0.25">
      <c r="A410" s="72" t="s">
        <v>196</v>
      </c>
      <c r="B410" s="73">
        <v>100079</v>
      </c>
      <c r="C410" s="73" t="s">
        <v>160</v>
      </c>
      <c r="D410" s="73" t="s">
        <v>170</v>
      </c>
      <c r="E410" s="73" t="s">
        <v>162</v>
      </c>
      <c r="F410" s="74">
        <v>2391</v>
      </c>
      <c r="G410" s="75">
        <v>203647</v>
      </c>
      <c r="H410" s="76" t="s">
        <v>12</v>
      </c>
    </row>
    <row r="411" spans="1:8" x14ac:dyDescent="0.25">
      <c r="A411" s="72" t="s">
        <v>159</v>
      </c>
      <c r="B411" s="73">
        <v>100080</v>
      </c>
      <c r="C411" s="73" t="s">
        <v>160</v>
      </c>
      <c r="D411" s="73" t="s">
        <v>170</v>
      </c>
      <c r="E411" s="73" t="s">
        <v>162</v>
      </c>
      <c r="F411" s="74">
        <v>2395</v>
      </c>
      <c r="G411" s="75">
        <v>10372088</v>
      </c>
      <c r="H411" s="76" t="s">
        <v>12</v>
      </c>
    </row>
    <row r="412" spans="1:8" x14ac:dyDescent="0.25">
      <c r="A412" s="72" t="s">
        <v>188</v>
      </c>
      <c r="B412" s="73">
        <v>100017</v>
      </c>
      <c r="C412" s="73" t="s">
        <v>178</v>
      </c>
      <c r="D412" s="73" t="s">
        <v>210</v>
      </c>
      <c r="E412" s="73" t="s">
        <v>171</v>
      </c>
      <c r="F412" s="74">
        <v>2398</v>
      </c>
      <c r="G412" s="75">
        <v>7987873</v>
      </c>
      <c r="H412" s="76" t="s">
        <v>11</v>
      </c>
    </row>
    <row r="413" spans="1:8" x14ac:dyDescent="0.25">
      <c r="A413" s="72" t="s">
        <v>172</v>
      </c>
      <c r="B413" s="73">
        <v>100085</v>
      </c>
      <c r="C413" s="73" t="s">
        <v>160</v>
      </c>
      <c r="D413" s="73" t="s">
        <v>180</v>
      </c>
      <c r="E413" s="73" t="s">
        <v>158</v>
      </c>
      <c r="F413" s="74">
        <v>2409</v>
      </c>
      <c r="G413" s="75">
        <v>2540910</v>
      </c>
      <c r="H413" s="76" t="s">
        <v>12</v>
      </c>
    </row>
    <row r="414" spans="1:8" x14ac:dyDescent="0.25">
      <c r="A414" s="72" t="s">
        <v>188</v>
      </c>
      <c r="B414" s="73">
        <v>100099</v>
      </c>
      <c r="C414" s="73" t="s">
        <v>192</v>
      </c>
      <c r="D414" s="73" t="s">
        <v>167</v>
      </c>
      <c r="E414" s="73" t="s">
        <v>168</v>
      </c>
      <c r="F414" s="74">
        <v>2426</v>
      </c>
      <c r="G414" s="75">
        <v>18122999</v>
      </c>
      <c r="H414" s="76" t="s">
        <v>11</v>
      </c>
    </row>
    <row r="415" spans="1:8" x14ac:dyDescent="0.25">
      <c r="A415" s="72" t="s">
        <v>188</v>
      </c>
      <c r="B415" s="73">
        <v>100080</v>
      </c>
      <c r="C415" s="73" t="s">
        <v>160</v>
      </c>
      <c r="D415" s="73" t="s">
        <v>170</v>
      </c>
      <c r="E415" s="73" t="s">
        <v>162</v>
      </c>
      <c r="F415" s="74">
        <v>2437</v>
      </c>
      <c r="G415" s="75">
        <v>4628951</v>
      </c>
      <c r="H415" s="76" t="s">
        <v>12</v>
      </c>
    </row>
    <row r="416" spans="1:8" x14ac:dyDescent="0.25">
      <c r="A416" s="72" t="s">
        <v>196</v>
      </c>
      <c r="B416" s="73">
        <v>100099</v>
      </c>
      <c r="C416" s="73" t="s">
        <v>192</v>
      </c>
      <c r="D416" s="73" t="s">
        <v>167</v>
      </c>
      <c r="E416" s="73" t="s">
        <v>168</v>
      </c>
      <c r="F416" s="74">
        <v>2455</v>
      </c>
      <c r="G416" s="75">
        <v>20584676</v>
      </c>
      <c r="H416" s="76" t="s">
        <v>11</v>
      </c>
    </row>
    <row r="417" spans="1:8" x14ac:dyDescent="0.25">
      <c r="A417" s="72" t="s">
        <v>151</v>
      </c>
      <c r="B417" s="73">
        <v>100101</v>
      </c>
      <c r="C417" s="73" t="s">
        <v>166</v>
      </c>
      <c r="D417" s="73" t="s">
        <v>167</v>
      </c>
      <c r="E417" s="73" t="s">
        <v>168</v>
      </c>
      <c r="F417" s="74">
        <v>2456</v>
      </c>
      <c r="G417" s="75">
        <v>16357711</v>
      </c>
      <c r="H417" s="76" t="s">
        <v>12</v>
      </c>
    </row>
    <row r="418" spans="1:8" x14ac:dyDescent="0.25">
      <c r="A418" s="72" t="s">
        <v>151</v>
      </c>
      <c r="B418" s="73">
        <v>100011</v>
      </c>
      <c r="C418" s="73" t="s">
        <v>156</v>
      </c>
      <c r="D418" s="73" t="s">
        <v>167</v>
      </c>
      <c r="E418" s="73" t="s">
        <v>171</v>
      </c>
      <c r="F418" s="74">
        <v>2467</v>
      </c>
      <c r="G418" s="75">
        <v>5948068</v>
      </c>
      <c r="H418" s="76" t="s">
        <v>11</v>
      </c>
    </row>
    <row r="419" spans="1:8" x14ac:dyDescent="0.25">
      <c r="A419" s="72" t="s">
        <v>163</v>
      </c>
      <c r="B419" s="73">
        <v>100015</v>
      </c>
      <c r="C419" s="73" t="s">
        <v>185</v>
      </c>
      <c r="D419" s="73" t="s">
        <v>191</v>
      </c>
      <c r="E419" s="73" t="s">
        <v>162</v>
      </c>
      <c r="F419" s="74">
        <v>2472</v>
      </c>
      <c r="G419" s="75">
        <v>18724065</v>
      </c>
      <c r="H419" s="76" t="s">
        <v>11</v>
      </c>
    </row>
    <row r="420" spans="1:8" x14ac:dyDescent="0.25">
      <c r="A420" s="72" t="s">
        <v>163</v>
      </c>
      <c r="B420" s="73">
        <v>100022</v>
      </c>
      <c r="C420" s="73" t="s">
        <v>176</v>
      </c>
      <c r="D420" s="73" t="s">
        <v>169</v>
      </c>
      <c r="E420" s="73" t="s">
        <v>168</v>
      </c>
      <c r="F420" s="74">
        <v>2475</v>
      </c>
      <c r="G420" s="75">
        <v>17684788</v>
      </c>
      <c r="H420" s="76" t="s">
        <v>11</v>
      </c>
    </row>
    <row r="421" spans="1:8" x14ac:dyDescent="0.25">
      <c r="A421" s="72" t="s">
        <v>172</v>
      </c>
      <c r="B421" s="73">
        <v>100079</v>
      </c>
      <c r="C421" s="73" t="s">
        <v>160</v>
      </c>
      <c r="D421" s="73" t="s">
        <v>170</v>
      </c>
      <c r="E421" s="73" t="s">
        <v>162</v>
      </c>
      <c r="F421" s="74">
        <v>2480</v>
      </c>
      <c r="G421" s="75">
        <v>17285698</v>
      </c>
      <c r="H421" s="76" t="s">
        <v>11</v>
      </c>
    </row>
    <row r="422" spans="1:8" x14ac:dyDescent="0.25">
      <c r="A422" s="72" t="s">
        <v>163</v>
      </c>
      <c r="B422" s="73">
        <v>100100</v>
      </c>
      <c r="C422" s="73" t="s">
        <v>197</v>
      </c>
      <c r="D422" s="73" t="s">
        <v>167</v>
      </c>
      <c r="E422" s="73" t="s">
        <v>168</v>
      </c>
      <c r="F422" s="74">
        <v>2485</v>
      </c>
      <c r="G422" s="75">
        <v>18034352</v>
      </c>
      <c r="H422" s="76" t="s">
        <v>11</v>
      </c>
    </row>
    <row r="423" spans="1:8" x14ac:dyDescent="0.25">
      <c r="A423" s="72" t="s">
        <v>188</v>
      </c>
      <c r="B423" s="73">
        <v>100084</v>
      </c>
      <c r="C423" s="73" t="s">
        <v>160</v>
      </c>
      <c r="D423" s="73" t="s">
        <v>180</v>
      </c>
      <c r="E423" s="73" t="s">
        <v>158</v>
      </c>
      <c r="F423" s="74">
        <v>2500</v>
      </c>
      <c r="G423" s="75">
        <v>13511403</v>
      </c>
      <c r="H423" s="76" t="s">
        <v>12</v>
      </c>
    </row>
    <row r="424" spans="1:8" x14ac:dyDescent="0.25">
      <c r="A424" s="72" t="s">
        <v>172</v>
      </c>
      <c r="B424" s="73">
        <v>100008</v>
      </c>
      <c r="C424" s="73" t="s">
        <v>205</v>
      </c>
      <c r="D424" s="73" t="s">
        <v>169</v>
      </c>
      <c r="E424" s="73" t="s">
        <v>168</v>
      </c>
      <c r="F424" s="74">
        <v>2501</v>
      </c>
      <c r="G424" s="75">
        <v>8907788</v>
      </c>
      <c r="H424" s="76" t="s">
        <v>12</v>
      </c>
    </row>
    <row r="425" spans="1:8" x14ac:dyDescent="0.25">
      <c r="A425" s="72" t="s">
        <v>163</v>
      </c>
      <c r="B425" s="73">
        <v>100010</v>
      </c>
      <c r="C425" s="73" t="s">
        <v>174</v>
      </c>
      <c r="D425" s="73" t="s">
        <v>169</v>
      </c>
      <c r="E425" s="73" t="s">
        <v>168</v>
      </c>
      <c r="F425" s="74">
        <v>2507</v>
      </c>
      <c r="G425" s="75">
        <v>23905665</v>
      </c>
      <c r="H425" s="76" t="s">
        <v>12</v>
      </c>
    </row>
    <row r="426" spans="1:8" x14ac:dyDescent="0.25">
      <c r="A426" s="72" t="s">
        <v>196</v>
      </c>
      <c r="B426" s="73">
        <v>100104</v>
      </c>
      <c r="C426" s="73" t="s">
        <v>187</v>
      </c>
      <c r="D426" s="73" t="s">
        <v>206</v>
      </c>
      <c r="E426" s="73" t="s">
        <v>168</v>
      </c>
      <c r="F426" s="74">
        <v>2508</v>
      </c>
      <c r="G426" s="75">
        <v>21567039</v>
      </c>
      <c r="H426" s="76" t="s">
        <v>12</v>
      </c>
    </row>
    <row r="427" spans="1:8" x14ac:dyDescent="0.25">
      <c r="A427" s="72" t="s">
        <v>188</v>
      </c>
      <c r="B427" s="73">
        <v>100000</v>
      </c>
      <c r="C427" s="73" t="s">
        <v>152</v>
      </c>
      <c r="D427" s="73" t="s">
        <v>153</v>
      </c>
      <c r="E427" s="73" t="s">
        <v>154</v>
      </c>
      <c r="F427" s="74">
        <v>2526</v>
      </c>
      <c r="G427" s="75">
        <v>14504929</v>
      </c>
      <c r="H427" s="76" t="s">
        <v>12</v>
      </c>
    </row>
    <row r="428" spans="1:8" x14ac:dyDescent="0.25">
      <c r="A428" s="72" t="s">
        <v>163</v>
      </c>
      <c r="B428" s="73">
        <v>100034</v>
      </c>
      <c r="C428" s="73" t="s">
        <v>199</v>
      </c>
      <c r="D428" s="73" t="s">
        <v>157</v>
      </c>
      <c r="E428" s="73" t="s">
        <v>158</v>
      </c>
      <c r="F428" s="74">
        <v>2534</v>
      </c>
      <c r="G428" s="75">
        <v>8033213</v>
      </c>
      <c r="H428" s="76" t="s">
        <v>11</v>
      </c>
    </row>
    <row r="429" spans="1:8" x14ac:dyDescent="0.25">
      <c r="A429" s="72" t="s">
        <v>155</v>
      </c>
      <c r="B429" s="73">
        <v>100085</v>
      </c>
      <c r="C429" s="73" t="s">
        <v>160</v>
      </c>
      <c r="D429" s="73" t="s">
        <v>180</v>
      </c>
      <c r="E429" s="73" t="s">
        <v>158</v>
      </c>
      <c r="F429" s="74">
        <v>2544</v>
      </c>
      <c r="G429" s="75">
        <v>1249726.54</v>
      </c>
      <c r="H429" s="76" t="s">
        <v>10</v>
      </c>
    </row>
    <row r="430" spans="1:8" x14ac:dyDescent="0.25">
      <c r="A430" s="72" t="s">
        <v>155</v>
      </c>
      <c r="B430" s="73">
        <v>100035</v>
      </c>
      <c r="C430" s="73" t="s">
        <v>185</v>
      </c>
      <c r="D430" s="73" t="s">
        <v>186</v>
      </c>
      <c r="E430" s="73" t="s">
        <v>158</v>
      </c>
      <c r="F430" s="74">
        <v>2580</v>
      </c>
      <c r="G430" s="75">
        <v>102282</v>
      </c>
      <c r="H430" s="76" t="s">
        <v>11</v>
      </c>
    </row>
    <row r="431" spans="1:8" x14ac:dyDescent="0.25">
      <c r="A431" s="72" t="s">
        <v>196</v>
      </c>
      <c r="B431" s="73">
        <v>100014</v>
      </c>
      <c r="C431" s="73" t="s">
        <v>199</v>
      </c>
      <c r="D431" s="73" t="s">
        <v>212</v>
      </c>
      <c r="E431" s="73" t="s">
        <v>168</v>
      </c>
      <c r="F431" s="74">
        <v>2602</v>
      </c>
      <c r="G431" s="75">
        <v>2889993</v>
      </c>
      <c r="H431" s="76" t="s">
        <v>11</v>
      </c>
    </row>
    <row r="432" spans="1:8" x14ac:dyDescent="0.25">
      <c r="A432" s="72" t="s">
        <v>151</v>
      </c>
      <c r="B432" s="73">
        <v>100018</v>
      </c>
      <c r="C432" s="73" t="s">
        <v>207</v>
      </c>
      <c r="D432" s="73" t="s">
        <v>208</v>
      </c>
      <c r="E432" s="73" t="s">
        <v>171</v>
      </c>
      <c r="F432" s="74">
        <v>2607</v>
      </c>
      <c r="G432" s="75">
        <v>6200188</v>
      </c>
      <c r="H432" s="76" t="s">
        <v>12</v>
      </c>
    </row>
    <row r="433" spans="1:8" x14ac:dyDescent="0.25">
      <c r="A433" s="72" t="s">
        <v>163</v>
      </c>
      <c r="B433" s="73">
        <v>100046</v>
      </c>
      <c r="C433" s="73" t="s">
        <v>181</v>
      </c>
      <c r="D433" s="73" t="s">
        <v>182</v>
      </c>
      <c r="E433" s="73" t="s">
        <v>158</v>
      </c>
      <c r="F433" s="74">
        <v>2622</v>
      </c>
      <c r="G433" s="75">
        <v>3998854</v>
      </c>
      <c r="H433" s="76" t="s">
        <v>11</v>
      </c>
    </row>
    <row r="434" spans="1:8" x14ac:dyDescent="0.25">
      <c r="A434" s="72" t="s">
        <v>163</v>
      </c>
      <c r="B434" s="73">
        <v>100017</v>
      </c>
      <c r="C434" s="73" t="s">
        <v>178</v>
      </c>
      <c r="D434" s="73" t="s">
        <v>210</v>
      </c>
      <c r="E434" s="73" t="s">
        <v>171</v>
      </c>
      <c r="F434" s="74">
        <v>2647</v>
      </c>
      <c r="G434" s="75">
        <v>19076595</v>
      </c>
      <c r="H434" s="76" t="s">
        <v>11</v>
      </c>
    </row>
    <row r="435" spans="1:8" x14ac:dyDescent="0.25">
      <c r="A435" s="72" t="s">
        <v>203</v>
      </c>
      <c r="B435" s="73">
        <v>100084</v>
      </c>
      <c r="C435" s="73" t="s">
        <v>160</v>
      </c>
      <c r="D435" s="73" t="s">
        <v>180</v>
      </c>
      <c r="E435" s="73" t="s">
        <v>158</v>
      </c>
      <c r="F435" s="74">
        <v>2658</v>
      </c>
      <c r="G435" s="75">
        <v>9612158</v>
      </c>
      <c r="H435" s="76" t="s">
        <v>12</v>
      </c>
    </row>
    <row r="436" spans="1:8" x14ac:dyDescent="0.25">
      <c r="A436" s="72" t="s">
        <v>155</v>
      </c>
      <c r="B436" s="73">
        <v>100035</v>
      </c>
      <c r="C436" s="73" t="s">
        <v>185</v>
      </c>
      <c r="D436" s="73" t="s">
        <v>186</v>
      </c>
      <c r="E436" s="73" t="s">
        <v>158</v>
      </c>
      <c r="F436" s="74">
        <v>2666</v>
      </c>
      <c r="G436" s="75">
        <v>1546303.64</v>
      </c>
      <c r="H436" s="76" t="s">
        <v>10</v>
      </c>
    </row>
    <row r="437" spans="1:8" x14ac:dyDescent="0.25">
      <c r="A437" s="72" t="s">
        <v>188</v>
      </c>
      <c r="B437" s="73">
        <v>100085</v>
      </c>
      <c r="C437" s="73" t="s">
        <v>160</v>
      </c>
      <c r="D437" s="73" t="s">
        <v>180</v>
      </c>
      <c r="E437" s="73" t="s">
        <v>158</v>
      </c>
      <c r="F437" s="74">
        <v>2702</v>
      </c>
      <c r="G437" s="75">
        <v>12264792</v>
      </c>
      <c r="H437" s="76" t="s">
        <v>11</v>
      </c>
    </row>
    <row r="438" spans="1:8" x14ac:dyDescent="0.25">
      <c r="A438" s="72" t="s">
        <v>172</v>
      </c>
      <c r="B438" s="73">
        <v>100080</v>
      </c>
      <c r="C438" s="73" t="s">
        <v>160</v>
      </c>
      <c r="D438" s="73" t="s">
        <v>170</v>
      </c>
      <c r="E438" s="73" t="s">
        <v>162</v>
      </c>
      <c r="F438" s="74">
        <v>2727</v>
      </c>
      <c r="G438" s="75">
        <v>5469172</v>
      </c>
      <c r="H438" s="76" t="s">
        <v>12</v>
      </c>
    </row>
    <row r="439" spans="1:8" x14ac:dyDescent="0.25">
      <c r="A439" s="72" t="s">
        <v>163</v>
      </c>
      <c r="B439" s="73">
        <v>100088</v>
      </c>
      <c r="C439" s="73" t="s">
        <v>160</v>
      </c>
      <c r="D439" s="73" t="s">
        <v>170</v>
      </c>
      <c r="E439" s="73" t="s">
        <v>171</v>
      </c>
      <c r="F439" s="74">
        <v>2734</v>
      </c>
      <c r="G439" s="75">
        <v>11979916</v>
      </c>
      <c r="H439" s="76" t="s">
        <v>11</v>
      </c>
    </row>
    <row r="440" spans="1:8" x14ac:dyDescent="0.25">
      <c r="A440" s="72" t="s">
        <v>151</v>
      </c>
      <c r="B440" s="73">
        <v>100027</v>
      </c>
      <c r="C440" s="73" t="s">
        <v>160</v>
      </c>
      <c r="D440" s="73" t="s">
        <v>161</v>
      </c>
      <c r="E440" s="73" t="s">
        <v>162</v>
      </c>
      <c r="F440" s="74">
        <v>2775</v>
      </c>
      <c r="G440" s="75">
        <v>7302120</v>
      </c>
      <c r="H440" s="76" t="s">
        <v>12</v>
      </c>
    </row>
    <row r="441" spans="1:8" x14ac:dyDescent="0.25">
      <c r="A441" s="72" t="s">
        <v>159</v>
      </c>
      <c r="B441" s="73">
        <v>100079</v>
      </c>
      <c r="C441" s="73" t="s">
        <v>160</v>
      </c>
      <c r="D441" s="73" t="s">
        <v>170</v>
      </c>
      <c r="E441" s="73" t="s">
        <v>162</v>
      </c>
      <c r="F441" s="74">
        <v>2793</v>
      </c>
      <c r="G441" s="75">
        <v>21898518</v>
      </c>
      <c r="H441" s="76" t="s">
        <v>12</v>
      </c>
    </row>
    <row r="442" spans="1:8" x14ac:dyDescent="0.25">
      <c r="A442" s="72" t="s">
        <v>159</v>
      </c>
      <c r="B442" s="73">
        <v>100035</v>
      </c>
      <c r="C442" s="73" t="s">
        <v>185</v>
      </c>
      <c r="D442" s="73" t="s">
        <v>186</v>
      </c>
      <c r="E442" s="73" t="s">
        <v>158</v>
      </c>
      <c r="F442" s="74">
        <v>2804</v>
      </c>
      <c r="G442" s="75">
        <v>365367</v>
      </c>
      <c r="H442" s="76" t="s">
        <v>11</v>
      </c>
    </row>
    <row r="443" spans="1:8" x14ac:dyDescent="0.25">
      <c r="A443" s="72" t="s">
        <v>151</v>
      </c>
      <c r="B443" s="73">
        <v>100011</v>
      </c>
      <c r="C443" s="73" t="s">
        <v>156</v>
      </c>
      <c r="D443" s="73" t="s">
        <v>167</v>
      </c>
      <c r="E443" s="73" t="s">
        <v>171</v>
      </c>
      <c r="F443" s="74">
        <v>2809</v>
      </c>
      <c r="G443" s="75">
        <v>2146073</v>
      </c>
      <c r="H443" s="76" t="s">
        <v>12</v>
      </c>
    </row>
    <row r="444" spans="1:8" x14ac:dyDescent="0.25">
      <c r="A444" s="72" t="s">
        <v>155</v>
      </c>
      <c r="B444" s="73">
        <v>100009</v>
      </c>
      <c r="C444" s="73" t="s">
        <v>187</v>
      </c>
      <c r="D444" s="73" t="s">
        <v>169</v>
      </c>
      <c r="E444" s="73" t="s">
        <v>168</v>
      </c>
      <c r="F444" s="74">
        <v>2812</v>
      </c>
      <c r="G444" s="75">
        <v>16984107</v>
      </c>
      <c r="H444" s="76" t="s">
        <v>11</v>
      </c>
    </row>
    <row r="445" spans="1:8" x14ac:dyDescent="0.25">
      <c r="A445" s="72" t="s">
        <v>155</v>
      </c>
      <c r="B445" s="73">
        <v>100027</v>
      </c>
      <c r="C445" s="73" t="s">
        <v>160</v>
      </c>
      <c r="D445" s="73" t="s">
        <v>161</v>
      </c>
      <c r="E445" s="73" t="s">
        <v>162</v>
      </c>
      <c r="F445" s="74">
        <v>2812</v>
      </c>
      <c r="G445" s="75">
        <v>23455843</v>
      </c>
      <c r="H445" s="76" t="s">
        <v>11</v>
      </c>
    </row>
    <row r="446" spans="1:8" x14ac:dyDescent="0.25">
      <c r="A446" s="72" t="s">
        <v>163</v>
      </c>
      <c r="B446" s="73">
        <v>100088</v>
      </c>
      <c r="C446" s="73" t="s">
        <v>160</v>
      </c>
      <c r="D446" s="73" t="s">
        <v>170</v>
      </c>
      <c r="E446" s="73" t="s">
        <v>171</v>
      </c>
      <c r="F446" s="74">
        <v>2826</v>
      </c>
      <c r="G446" s="75">
        <v>7378762</v>
      </c>
      <c r="H446" s="76" t="s">
        <v>12</v>
      </c>
    </row>
    <row r="447" spans="1:8" x14ac:dyDescent="0.25">
      <c r="A447" s="72" t="s">
        <v>172</v>
      </c>
      <c r="B447" s="73">
        <v>100087</v>
      </c>
      <c r="C447" s="73" t="s">
        <v>160</v>
      </c>
      <c r="D447" s="73" t="s">
        <v>180</v>
      </c>
      <c r="E447" s="73" t="s">
        <v>158</v>
      </c>
      <c r="F447" s="74">
        <v>2834</v>
      </c>
      <c r="G447" s="75">
        <v>6479640</v>
      </c>
      <c r="H447" s="76" t="s">
        <v>11</v>
      </c>
    </row>
    <row r="448" spans="1:8" x14ac:dyDescent="0.25">
      <c r="A448" s="72" t="s">
        <v>196</v>
      </c>
      <c r="B448" s="73">
        <v>100079</v>
      </c>
      <c r="C448" s="73" t="s">
        <v>160</v>
      </c>
      <c r="D448" s="73" t="s">
        <v>170</v>
      </c>
      <c r="E448" s="73" t="s">
        <v>162</v>
      </c>
      <c r="F448" s="74">
        <v>2858</v>
      </c>
      <c r="G448" s="75">
        <v>697546</v>
      </c>
      <c r="H448" s="76" t="s">
        <v>11</v>
      </c>
    </row>
    <row r="449" spans="1:8" x14ac:dyDescent="0.25">
      <c r="A449" s="72" t="s">
        <v>163</v>
      </c>
      <c r="B449" s="73">
        <v>100046</v>
      </c>
      <c r="C449" s="73" t="s">
        <v>181</v>
      </c>
      <c r="D449" s="73" t="s">
        <v>182</v>
      </c>
      <c r="E449" s="73" t="s">
        <v>158</v>
      </c>
      <c r="F449" s="74">
        <v>2869</v>
      </c>
      <c r="G449" s="75">
        <v>5654410</v>
      </c>
      <c r="H449" s="76" t="s">
        <v>12</v>
      </c>
    </row>
    <row r="450" spans="1:8" x14ac:dyDescent="0.25">
      <c r="A450" s="72" t="s">
        <v>159</v>
      </c>
      <c r="B450" s="73">
        <v>100084</v>
      </c>
      <c r="C450" s="73" t="s">
        <v>160</v>
      </c>
      <c r="D450" s="73" t="s">
        <v>180</v>
      </c>
      <c r="E450" s="73" t="s">
        <v>158</v>
      </c>
      <c r="F450" s="74">
        <v>2870</v>
      </c>
      <c r="G450" s="75">
        <v>11210128</v>
      </c>
      <c r="H450" s="76" t="s">
        <v>12</v>
      </c>
    </row>
    <row r="451" spans="1:8" x14ac:dyDescent="0.25">
      <c r="A451" s="72" t="s">
        <v>151</v>
      </c>
      <c r="B451" s="73">
        <v>100080</v>
      </c>
      <c r="C451" s="73" t="s">
        <v>160</v>
      </c>
      <c r="D451" s="73" t="s">
        <v>170</v>
      </c>
      <c r="E451" s="73" t="s">
        <v>162</v>
      </c>
      <c r="F451" s="74">
        <v>2904</v>
      </c>
      <c r="G451" s="75">
        <v>9348381</v>
      </c>
      <c r="H451" s="76" t="s">
        <v>11</v>
      </c>
    </row>
    <row r="452" spans="1:8" x14ac:dyDescent="0.25">
      <c r="A452" s="72" t="s">
        <v>196</v>
      </c>
      <c r="B452" s="73">
        <v>100084</v>
      </c>
      <c r="C452" s="73" t="s">
        <v>160</v>
      </c>
      <c r="D452" s="73" t="s">
        <v>180</v>
      </c>
      <c r="E452" s="73" t="s">
        <v>158</v>
      </c>
      <c r="F452" s="74">
        <v>2914</v>
      </c>
      <c r="G452" s="75">
        <v>14528823</v>
      </c>
      <c r="H452" s="76" t="s">
        <v>12</v>
      </c>
    </row>
    <row r="453" spans="1:8" x14ac:dyDescent="0.25">
      <c r="A453" s="72" t="s">
        <v>172</v>
      </c>
      <c r="B453" s="73">
        <v>100047</v>
      </c>
      <c r="C453" s="73" t="s">
        <v>181</v>
      </c>
      <c r="D453" s="73" t="s">
        <v>182</v>
      </c>
      <c r="E453" s="73" t="s">
        <v>158</v>
      </c>
      <c r="F453" s="74">
        <v>2916</v>
      </c>
      <c r="G453" s="75">
        <v>22964067</v>
      </c>
      <c r="H453" s="76" t="s">
        <v>11</v>
      </c>
    </row>
    <row r="454" spans="1:8" x14ac:dyDescent="0.25">
      <c r="A454" s="72" t="s">
        <v>196</v>
      </c>
      <c r="B454" s="73">
        <v>100046</v>
      </c>
      <c r="C454" s="73" t="s">
        <v>181</v>
      </c>
      <c r="D454" s="73" t="s">
        <v>189</v>
      </c>
      <c r="E454" s="73" t="s">
        <v>158</v>
      </c>
      <c r="F454" s="74">
        <v>2925</v>
      </c>
      <c r="G454" s="75">
        <v>13008147</v>
      </c>
      <c r="H454" s="76" t="s">
        <v>11</v>
      </c>
    </row>
    <row r="455" spans="1:8" x14ac:dyDescent="0.25">
      <c r="A455" s="72" t="s">
        <v>172</v>
      </c>
      <c r="B455" s="73">
        <v>100005</v>
      </c>
      <c r="C455" s="73" t="s">
        <v>197</v>
      </c>
      <c r="D455" s="73" t="s">
        <v>169</v>
      </c>
      <c r="E455" s="73" t="s">
        <v>168</v>
      </c>
      <c r="F455" s="74">
        <v>2928</v>
      </c>
      <c r="G455" s="75">
        <v>23081801</v>
      </c>
      <c r="H455" s="76" t="s">
        <v>11</v>
      </c>
    </row>
    <row r="456" spans="1:8" x14ac:dyDescent="0.25">
      <c r="A456" s="72" t="s">
        <v>163</v>
      </c>
      <c r="B456" s="73">
        <v>100004</v>
      </c>
      <c r="C456" s="73" t="s">
        <v>192</v>
      </c>
      <c r="D456" s="73" t="s">
        <v>193</v>
      </c>
      <c r="E456" s="73" t="s">
        <v>162</v>
      </c>
      <c r="F456" s="74">
        <v>2939</v>
      </c>
      <c r="G456" s="75">
        <v>9431521</v>
      </c>
      <c r="H456" s="76" t="s">
        <v>11</v>
      </c>
    </row>
    <row r="457" spans="1:8" x14ac:dyDescent="0.25">
      <c r="A457" s="72" t="s">
        <v>155</v>
      </c>
      <c r="B457" s="73">
        <v>100079</v>
      </c>
      <c r="C457" s="73" t="s">
        <v>160</v>
      </c>
      <c r="D457" s="73" t="s">
        <v>170</v>
      </c>
      <c r="E457" s="73" t="s">
        <v>162</v>
      </c>
      <c r="F457" s="74">
        <v>2945</v>
      </c>
      <c r="G457" s="75">
        <v>24169588</v>
      </c>
      <c r="H457" s="76" t="s">
        <v>11</v>
      </c>
    </row>
    <row r="458" spans="1:8" x14ac:dyDescent="0.25">
      <c r="A458" s="72" t="s">
        <v>155</v>
      </c>
      <c r="B458" s="73">
        <v>100087</v>
      </c>
      <c r="C458" s="73" t="s">
        <v>160</v>
      </c>
      <c r="D458" s="73" t="s">
        <v>180</v>
      </c>
      <c r="E458" s="73" t="s">
        <v>158</v>
      </c>
      <c r="F458" s="74">
        <v>2969</v>
      </c>
      <c r="G458" s="75">
        <v>1622189.83</v>
      </c>
      <c r="H458" s="76" t="s">
        <v>10</v>
      </c>
    </row>
    <row r="459" spans="1:8" x14ac:dyDescent="0.25">
      <c r="A459" s="72" t="s">
        <v>151</v>
      </c>
      <c r="B459" s="73">
        <v>100080</v>
      </c>
      <c r="C459" s="73" t="s">
        <v>160</v>
      </c>
      <c r="D459" s="73" t="s">
        <v>170</v>
      </c>
      <c r="E459" s="73" t="s">
        <v>162</v>
      </c>
      <c r="F459" s="74">
        <v>2976</v>
      </c>
      <c r="G459" s="75">
        <v>11493653</v>
      </c>
      <c r="H459" s="76" t="s">
        <v>12</v>
      </c>
    </row>
    <row r="460" spans="1:8" x14ac:dyDescent="0.25">
      <c r="A460" s="72" t="s">
        <v>151</v>
      </c>
      <c r="B460" s="73">
        <v>100086</v>
      </c>
      <c r="C460" s="73" t="s">
        <v>160</v>
      </c>
      <c r="D460" s="73" t="s">
        <v>180</v>
      </c>
      <c r="E460" s="73" t="s">
        <v>158</v>
      </c>
      <c r="F460" s="74">
        <v>2977</v>
      </c>
      <c r="G460" s="75">
        <v>22009622</v>
      </c>
      <c r="H460" s="76" t="s">
        <v>12</v>
      </c>
    </row>
    <row r="461" spans="1:8" x14ac:dyDescent="0.25">
      <c r="A461" s="72" t="s">
        <v>196</v>
      </c>
      <c r="B461" s="73">
        <v>100087</v>
      </c>
      <c r="C461" s="73" t="s">
        <v>160</v>
      </c>
      <c r="D461" s="73" t="s">
        <v>180</v>
      </c>
      <c r="E461" s="73" t="s">
        <v>158</v>
      </c>
      <c r="F461" s="74">
        <v>2980</v>
      </c>
      <c r="G461" s="75">
        <v>22436657</v>
      </c>
      <c r="H461" s="76" t="s">
        <v>11</v>
      </c>
    </row>
    <row r="462" spans="1:8" x14ac:dyDescent="0.25">
      <c r="A462" s="72" t="s">
        <v>172</v>
      </c>
      <c r="B462" s="73">
        <v>100100</v>
      </c>
      <c r="C462" s="73" t="s">
        <v>197</v>
      </c>
      <c r="D462" s="73" t="s">
        <v>167</v>
      </c>
      <c r="E462" s="73" t="s">
        <v>168</v>
      </c>
      <c r="F462" s="74">
        <v>2980</v>
      </c>
      <c r="G462" s="75">
        <v>19744973</v>
      </c>
      <c r="H462" s="76" t="s">
        <v>11</v>
      </c>
    </row>
    <row r="463" spans="1:8" x14ac:dyDescent="0.25">
      <c r="A463" s="72" t="s">
        <v>155</v>
      </c>
      <c r="B463" s="73">
        <v>100025</v>
      </c>
      <c r="C463" s="73" t="s">
        <v>197</v>
      </c>
      <c r="D463" s="73" t="s">
        <v>202</v>
      </c>
      <c r="E463" s="73" t="s">
        <v>162</v>
      </c>
      <c r="F463" s="74">
        <v>2983</v>
      </c>
      <c r="G463" s="75">
        <v>4500459</v>
      </c>
      <c r="H463" s="76" t="s">
        <v>11</v>
      </c>
    </row>
    <row r="464" spans="1:8" x14ac:dyDescent="0.25">
      <c r="A464" s="72" t="s">
        <v>151</v>
      </c>
      <c r="B464" s="73">
        <v>100099</v>
      </c>
      <c r="C464" s="73" t="s">
        <v>192</v>
      </c>
      <c r="D464" s="73" t="s">
        <v>167</v>
      </c>
      <c r="E464" s="73" t="s">
        <v>168</v>
      </c>
      <c r="F464" s="74">
        <v>2999</v>
      </c>
      <c r="G464" s="75">
        <v>1466214.39</v>
      </c>
      <c r="H464" s="76" t="s">
        <v>10</v>
      </c>
    </row>
    <row r="465" spans="1:8" x14ac:dyDescent="0.25">
      <c r="A465" s="72" t="s">
        <v>151</v>
      </c>
      <c r="B465" s="73">
        <v>100046</v>
      </c>
      <c r="C465" s="73" t="s">
        <v>181</v>
      </c>
      <c r="D465" s="73" t="s">
        <v>182</v>
      </c>
      <c r="E465" s="73" t="s">
        <v>158</v>
      </c>
      <c r="F465" s="74">
        <v>3009</v>
      </c>
      <c r="G465" s="75">
        <v>9937361</v>
      </c>
      <c r="H465" s="76" t="s">
        <v>11</v>
      </c>
    </row>
    <row r="466" spans="1:8" x14ac:dyDescent="0.25">
      <c r="A466" s="72" t="s">
        <v>151</v>
      </c>
      <c r="B466" s="73">
        <v>100086</v>
      </c>
      <c r="C466" s="73" t="s">
        <v>160</v>
      </c>
      <c r="D466" s="73" t="s">
        <v>180</v>
      </c>
      <c r="E466" s="73" t="s">
        <v>158</v>
      </c>
      <c r="F466" s="74">
        <v>3009</v>
      </c>
      <c r="G466" s="75">
        <v>4000146</v>
      </c>
      <c r="H466" s="76" t="s">
        <v>11</v>
      </c>
    </row>
    <row r="467" spans="1:8" x14ac:dyDescent="0.25">
      <c r="A467" s="72" t="s">
        <v>151</v>
      </c>
      <c r="B467" s="73">
        <v>100085</v>
      </c>
      <c r="C467" s="73" t="s">
        <v>160</v>
      </c>
      <c r="D467" s="73" t="s">
        <v>180</v>
      </c>
      <c r="E467" s="73" t="s">
        <v>158</v>
      </c>
      <c r="F467" s="74">
        <v>3016</v>
      </c>
      <c r="G467" s="75">
        <v>23904487</v>
      </c>
      <c r="H467" s="76" t="s">
        <v>11</v>
      </c>
    </row>
    <row r="468" spans="1:8" x14ac:dyDescent="0.25">
      <c r="A468" s="72" t="s">
        <v>151</v>
      </c>
      <c r="B468" s="73">
        <v>100084</v>
      </c>
      <c r="C468" s="73" t="s">
        <v>160</v>
      </c>
      <c r="D468" s="73" t="s">
        <v>180</v>
      </c>
      <c r="E468" s="73" t="s">
        <v>158</v>
      </c>
      <c r="F468" s="74">
        <v>3017</v>
      </c>
      <c r="G468" s="75">
        <v>7789153</v>
      </c>
      <c r="H468" s="76" t="s">
        <v>11</v>
      </c>
    </row>
    <row r="469" spans="1:8" x14ac:dyDescent="0.25">
      <c r="A469" s="72" t="s">
        <v>155</v>
      </c>
      <c r="B469" s="73">
        <v>100025</v>
      </c>
      <c r="C469" s="73" t="s">
        <v>197</v>
      </c>
      <c r="D469" s="73" t="s">
        <v>202</v>
      </c>
      <c r="E469" s="73" t="s">
        <v>162</v>
      </c>
      <c r="F469" s="74">
        <v>3037</v>
      </c>
      <c r="G469" s="75">
        <v>1857839</v>
      </c>
      <c r="H469" s="76" t="s">
        <v>12</v>
      </c>
    </row>
    <row r="470" spans="1:8" x14ac:dyDescent="0.25">
      <c r="A470" s="72" t="s">
        <v>151</v>
      </c>
      <c r="B470" s="73">
        <v>100006</v>
      </c>
      <c r="C470" s="73" t="s">
        <v>166</v>
      </c>
      <c r="D470" s="73" t="s">
        <v>169</v>
      </c>
      <c r="E470" s="73" t="s">
        <v>168</v>
      </c>
      <c r="F470" s="74">
        <v>3041</v>
      </c>
      <c r="G470" s="75">
        <v>4066810</v>
      </c>
      <c r="H470" s="76" t="s">
        <v>11</v>
      </c>
    </row>
    <row r="471" spans="1:8" x14ac:dyDescent="0.25">
      <c r="A471" s="72" t="s">
        <v>151</v>
      </c>
      <c r="B471" s="73">
        <v>100017</v>
      </c>
      <c r="C471" s="73" t="s">
        <v>178</v>
      </c>
      <c r="D471" s="73" t="s">
        <v>210</v>
      </c>
      <c r="E471" s="73" t="s">
        <v>171</v>
      </c>
      <c r="F471" s="74">
        <v>3043</v>
      </c>
      <c r="G471" s="75">
        <v>2820043</v>
      </c>
      <c r="H471" s="76" t="s">
        <v>12</v>
      </c>
    </row>
    <row r="472" spans="1:8" x14ac:dyDescent="0.25">
      <c r="A472" s="72" t="s">
        <v>151</v>
      </c>
      <c r="B472" s="73">
        <v>100013</v>
      </c>
      <c r="C472" s="73" t="s">
        <v>173</v>
      </c>
      <c r="D472" s="73" t="s">
        <v>167</v>
      </c>
      <c r="E472" s="73" t="s">
        <v>171</v>
      </c>
      <c r="F472" s="74">
        <v>3046</v>
      </c>
      <c r="G472" s="75">
        <v>16918762</v>
      </c>
      <c r="H472" s="76" t="s">
        <v>11</v>
      </c>
    </row>
    <row r="473" spans="1:8" x14ac:dyDescent="0.25">
      <c r="A473" s="72" t="s">
        <v>172</v>
      </c>
      <c r="B473" s="73">
        <v>100047</v>
      </c>
      <c r="C473" s="73" t="s">
        <v>181</v>
      </c>
      <c r="D473" s="73" t="s">
        <v>182</v>
      </c>
      <c r="E473" s="73" t="s">
        <v>158</v>
      </c>
      <c r="F473" s="74">
        <v>3058</v>
      </c>
      <c r="G473" s="75">
        <v>21759669</v>
      </c>
      <c r="H473" s="76" t="s">
        <v>12</v>
      </c>
    </row>
    <row r="474" spans="1:8" x14ac:dyDescent="0.25">
      <c r="A474" s="72" t="s">
        <v>159</v>
      </c>
      <c r="B474" s="73">
        <v>100046</v>
      </c>
      <c r="C474" s="73" t="s">
        <v>181</v>
      </c>
      <c r="D474" s="73" t="s">
        <v>182</v>
      </c>
      <c r="E474" s="73" t="s">
        <v>158</v>
      </c>
      <c r="F474" s="74">
        <v>3058</v>
      </c>
      <c r="G474" s="75">
        <v>22160405</v>
      </c>
      <c r="H474" s="76" t="s">
        <v>11</v>
      </c>
    </row>
    <row r="475" spans="1:8" x14ac:dyDescent="0.25">
      <c r="A475" s="72" t="s">
        <v>203</v>
      </c>
      <c r="B475" s="73">
        <v>100080</v>
      </c>
      <c r="C475" s="73" t="s">
        <v>160</v>
      </c>
      <c r="D475" s="73" t="s">
        <v>170</v>
      </c>
      <c r="E475" s="73" t="s">
        <v>162</v>
      </c>
      <c r="F475" s="74">
        <v>3059</v>
      </c>
      <c r="G475" s="75">
        <v>4451048</v>
      </c>
      <c r="H475" s="76" t="s">
        <v>12</v>
      </c>
    </row>
    <row r="476" spans="1:8" x14ac:dyDescent="0.25">
      <c r="A476" s="72" t="s">
        <v>172</v>
      </c>
      <c r="B476" s="73">
        <v>100008</v>
      </c>
      <c r="C476" s="73" t="s">
        <v>205</v>
      </c>
      <c r="D476" s="73" t="s">
        <v>169</v>
      </c>
      <c r="E476" s="73" t="s">
        <v>168</v>
      </c>
      <c r="F476" s="74">
        <v>3098</v>
      </c>
      <c r="G476" s="75">
        <v>20084585</v>
      </c>
      <c r="H476" s="76" t="s">
        <v>11</v>
      </c>
    </row>
    <row r="477" spans="1:8" x14ac:dyDescent="0.25">
      <c r="A477" s="72" t="s">
        <v>151</v>
      </c>
      <c r="B477" s="73">
        <v>100025</v>
      </c>
      <c r="C477" s="73" t="s">
        <v>197</v>
      </c>
      <c r="D477" s="73" t="s">
        <v>202</v>
      </c>
      <c r="E477" s="73" t="s">
        <v>162</v>
      </c>
      <c r="F477" s="74">
        <v>3099</v>
      </c>
      <c r="G477" s="75">
        <v>4528273</v>
      </c>
      <c r="H477" s="76" t="s">
        <v>11</v>
      </c>
    </row>
    <row r="478" spans="1:8" x14ac:dyDescent="0.25">
      <c r="A478" s="72" t="s">
        <v>196</v>
      </c>
      <c r="B478" s="73">
        <v>100027</v>
      </c>
      <c r="C478" s="73" t="s">
        <v>160</v>
      </c>
      <c r="D478" s="73" t="s">
        <v>161</v>
      </c>
      <c r="E478" s="73" t="s">
        <v>162</v>
      </c>
      <c r="F478" s="74">
        <v>3100</v>
      </c>
      <c r="G478" s="75">
        <v>13358759</v>
      </c>
      <c r="H478" s="76" t="s">
        <v>12</v>
      </c>
    </row>
    <row r="479" spans="1:8" x14ac:dyDescent="0.25">
      <c r="A479" s="72" t="s">
        <v>196</v>
      </c>
      <c r="B479" s="73">
        <v>100035</v>
      </c>
      <c r="C479" s="73" t="s">
        <v>185</v>
      </c>
      <c r="D479" s="73" t="s">
        <v>186</v>
      </c>
      <c r="E479" s="73" t="s">
        <v>158</v>
      </c>
      <c r="F479" s="74">
        <v>3114</v>
      </c>
      <c r="G479" s="75">
        <v>1791203.94</v>
      </c>
      <c r="H479" s="76" t="s">
        <v>10</v>
      </c>
    </row>
    <row r="480" spans="1:8" x14ac:dyDescent="0.25">
      <c r="A480" s="72" t="s">
        <v>196</v>
      </c>
      <c r="B480" s="73">
        <v>100014</v>
      </c>
      <c r="C480" s="73" t="s">
        <v>199</v>
      </c>
      <c r="D480" s="73" t="s">
        <v>212</v>
      </c>
      <c r="E480" s="73" t="s">
        <v>168</v>
      </c>
      <c r="F480" s="74">
        <v>3116</v>
      </c>
      <c r="G480" s="75">
        <v>6298992</v>
      </c>
      <c r="H480" s="76" t="s">
        <v>12</v>
      </c>
    </row>
    <row r="481" spans="1:8" x14ac:dyDescent="0.25">
      <c r="A481" s="72" t="s">
        <v>172</v>
      </c>
      <c r="B481" s="73">
        <v>100031</v>
      </c>
      <c r="C481" s="73" t="s">
        <v>156</v>
      </c>
      <c r="D481" s="73" t="s">
        <v>157</v>
      </c>
      <c r="E481" s="73" t="s">
        <v>158</v>
      </c>
      <c r="F481" s="74">
        <v>3117</v>
      </c>
      <c r="G481" s="75">
        <v>8809405</v>
      </c>
      <c r="H481" s="76" t="s">
        <v>11</v>
      </c>
    </row>
    <row r="482" spans="1:8" x14ac:dyDescent="0.25">
      <c r="A482" s="72" t="s">
        <v>172</v>
      </c>
      <c r="B482" s="73">
        <v>100104</v>
      </c>
      <c r="C482" s="73" t="s">
        <v>187</v>
      </c>
      <c r="D482" s="73" t="s">
        <v>206</v>
      </c>
      <c r="E482" s="73" t="s">
        <v>168</v>
      </c>
      <c r="F482" s="74">
        <v>3136</v>
      </c>
      <c r="G482" s="75">
        <v>20120119</v>
      </c>
      <c r="H482" s="76" t="s">
        <v>11</v>
      </c>
    </row>
    <row r="483" spans="1:8" x14ac:dyDescent="0.25">
      <c r="A483" s="72" t="s">
        <v>188</v>
      </c>
      <c r="B483" s="73">
        <v>100104</v>
      </c>
      <c r="C483" s="73" t="s">
        <v>187</v>
      </c>
      <c r="D483" s="73" t="s">
        <v>206</v>
      </c>
      <c r="E483" s="73" t="s">
        <v>168</v>
      </c>
      <c r="F483" s="74">
        <v>3147</v>
      </c>
      <c r="G483" s="75">
        <v>10157554</v>
      </c>
      <c r="H483" s="76" t="s">
        <v>11</v>
      </c>
    </row>
    <row r="484" spans="1:8" x14ac:dyDescent="0.25">
      <c r="A484" s="72" t="s">
        <v>196</v>
      </c>
      <c r="B484" s="73">
        <v>100027</v>
      </c>
      <c r="C484" s="73" t="s">
        <v>160</v>
      </c>
      <c r="D484" s="73" t="s">
        <v>161</v>
      </c>
      <c r="E484" s="73" t="s">
        <v>162</v>
      </c>
      <c r="F484" s="74">
        <v>3149</v>
      </c>
      <c r="G484" s="75">
        <v>9888893</v>
      </c>
      <c r="H484" s="76" t="s">
        <v>11</v>
      </c>
    </row>
    <row r="485" spans="1:8" x14ac:dyDescent="0.25">
      <c r="A485" s="72" t="s">
        <v>159</v>
      </c>
      <c r="B485" s="73">
        <v>100087</v>
      </c>
      <c r="C485" s="73" t="s">
        <v>160</v>
      </c>
      <c r="D485" s="73" t="s">
        <v>180</v>
      </c>
      <c r="E485" s="73" t="s">
        <v>158</v>
      </c>
      <c r="F485" s="74">
        <v>3165</v>
      </c>
      <c r="G485" s="75">
        <v>23524426</v>
      </c>
      <c r="H485" s="76" t="s">
        <v>11</v>
      </c>
    </row>
    <row r="486" spans="1:8" x14ac:dyDescent="0.25">
      <c r="A486" s="72" t="s">
        <v>163</v>
      </c>
      <c r="B486" s="73">
        <v>100035</v>
      </c>
      <c r="C486" s="73" t="s">
        <v>185</v>
      </c>
      <c r="D486" s="73" t="s">
        <v>186</v>
      </c>
      <c r="E486" s="73" t="s">
        <v>158</v>
      </c>
      <c r="F486" s="74">
        <v>3175</v>
      </c>
      <c r="G486" s="75">
        <v>14486918</v>
      </c>
      <c r="H486" s="76" t="s">
        <v>11</v>
      </c>
    </row>
    <row r="487" spans="1:8" x14ac:dyDescent="0.25">
      <c r="A487" s="72" t="s">
        <v>155</v>
      </c>
      <c r="B487" s="73">
        <v>100099</v>
      </c>
      <c r="C487" s="73" t="s">
        <v>192</v>
      </c>
      <c r="D487" s="73" t="s">
        <v>167</v>
      </c>
      <c r="E487" s="73" t="s">
        <v>168</v>
      </c>
      <c r="F487" s="74">
        <v>3218</v>
      </c>
      <c r="G487" s="75">
        <v>16199731</v>
      </c>
      <c r="H487" s="76" t="s">
        <v>11</v>
      </c>
    </row>
    <row r="488" spans="1:8" x14ac:dyDescent="0.25">
      <c r="A488" s="72" t="s">
        <v>188</v>
      </c>
      <c r="B488" s="73">
        <v>100100</v>
      </c>
      <c r="C488" s="73" t="s">
        <v>197</v>
      </c>
      <c r="D488" s="73" t="s">
        <v>167</v>
      </c>
      <c r="E488" s="73" t="s">
        <v>168</v>
      </c>
      <c r="F488" s="74">
        <v>3225</v>
      </c>
      <c r="G488" s="75">
        <v>7763372</v>
      </c>
      <c r="H488" s="76" t="s">
        <v>11</v>
      </c>
    </row>
    <row r="489" spans="1:8" x14ac:dyDescent="0.25">
      <c r="A489" s="72" t="s">
        <v>155</v>
      </c>
      <c r="B489" s="73">
        <v>100085</v>
      </c>
      <c r="C489" s="73" t="s">
        <v>160</v>
      </c>
      <c r="D489" s="73" t="s">
        <v>180</v>
      </c>
      <c r="E489" s="73" t="s">
        <v>158</v>
      </c>
      <c r="F489" s="74">
        <v>3234</v>
      </c>
      <c r="G489" s="75">
        <v>17443616</v>
      </c>
      <c r="H489" s="76" t="s">
        <v>12</v>
      </c>
    </row>
    <row r="490" spans="1:8" x14ac:dyDescent="0.25">
      <c r="A490" s="72" t="s">
        <v>151</v>
      </c>
      <c r="B490" s="73">
        <v>100039</v>
      </c>
      <c r="C490" s="73" t="s">
        <v>164</v>
      </c>
      <c r="D490" s="73" t="s">
        <v>165</v>
      </c>
      <c r="E490" s="73" t="s">
        <v>162</v>
      </c>
      <c r="F490" s="74">
        <v>3235</v>
      </c>
      <c r="G490" s="75">
        <v>4453173</v>
      </c>
      <c r="H490" s="76" t="s">
        <v>12</v>
      </c>
    </row>
    <row r="491" spans="1:8" x14ac:dyDescent="0.25">
      <c r="A491" s="72" t="s">
        <v>151</v>
      </c>
      <c r="B491" s="73">
        <v>100008</v>
      </c>
      <c r="C491" s="73" t="s">
        <v>205</v>
      </c>
      <c r="D491" s="73" t="s">
        <v>169</v>
      </c>
      <c r="E491" s="73" t="s">
        <v>168</v>
      </c>
      <c r="F491" s="74">
        <v>3235</v>
      </c>
      <c r="G491" s="75">
        <v>3305153</v>
      </c>
      <c r="H491" s="76" t="s">
        <v>12</v>
      </c>
    </row>
    <row r="492" spans="1:8" x14ac:dyDescent="0.25">
      <c r="A492" s="72" t="s">
        <v>151</v>
      </c>
      <c r="B492" s="73">
        <v>100001</v>
      </c>
      <c r="C492" s="73" t="s">
        <v>194</v>
      </c>
      <c r="D492" s="73" t="s">
        <v>153</v>
      </c>
      <c r="E492" s="73" t="s">
        <v>154</v>
      </c>
      <c r="F492" s="74">
        <v>3241</v>
      </c>
      <c r="G492" s="75">
        <v>6166403</v>
      </c>
      <c r="H492" s="76" t="s">
        <v>12</v>
      </c>
    </row>
    <row r="493" spans="1:8" x14ac:dyDescent="0.25">
      <c r="A493" s="72" t="s">
        <v>196</v>
      </c>
      <c r="B493" s="73">
        <v>100017</v>
      </c>
      <c r="C493" s="73" t="s">
        <v>178</v>
      </c>
      <c r="D493" s="73" t="s">
        <v>210</v>
      </c>
      <c r="E493" s="73" t="s">
        <v>171</v>
      </c>
      <c r="F493" s="74">
        <v>3244</v>
      </c>
      <c r="G493" s="75">
        <v>4511139</v>
      </c>
      <c r="H493" s="76" t="s">
        <v>12</v>
      </c>
    </row>
    <row r="494" spans="1:8" x14ac:dyDescent="0.25">
      <c r="A494" s="72" t="s">
        <v>151</v>
      </c>
      <c r="B494" s="73">
        <v>100035</v>
      </c>
      <c r="C494" s="73" t="s">
        <v>185</v>
      </c>
      <c r="D494" s="73" t="s">
        <v>186</v>
      </c>
      <c r="E494" s="73" t="s">
        <v>158</v>
      </c>
      <c r="F494" s="74">
        <v>3248</v>
      </c>
      <c r="G494" s="75">
        <v>1894731.46</v>
      </c>
      <c r="H494" s="76" t="s">
        <v>10</v>
      </c>
    </row>
    <row r="495" spans="1:8" x14ac:dyDescent="0.25">
      <c r="A495" s="72" t="s">
        <v>151</v>
      </c>
      <c r="B495" s="73">
        <v>100035</v>
      </c>
      <c r="C495" s="73" t="s">
        <v>185</v>
      </c>
      <c r="D495" s="73" t="s">
        <v>186</v>
      </c>
      <c r="E495" s="73" t="s">
        <v>158</v>
      </c>
      <c r="F495" s="74">
        <v>3252</v>
      </c>
      <c r="G495" s="75">
        <v>3441700</v>
      </c>
      <c r="H495" s="76" t="s">
        <v>12</v>
      </c>
    </row>
    <row r="496" spans="1:8" x14ac:dyDescent="0.25">
      <c r="A496" s="72" t="s">
        <v>159</v>
      </c>
      <c r="B496" s="73">
        <v>100017</v>
      </c>
      <c r="C496" s="73" t="s">
        <v>178</v>
      </c>
      <c r="D496" s="73" t="s">
        <v>210</v>
      </c>
      <c r="E496" s="73" t="s">
        <v>171</v>
      </c>
      <c r="F496" s="74">
        <v>3258</v>
      </c>
      <c r="G496" s="75">
        <v>21002337</v>
      </c>
      <c r="H496" s="76" t="s">
        <v>12</v>
      </c>
    </row>
    <row r="497" spans="1:8" x14ac:dyDescent="0.25">
      <c r="A497" s="72" t="s">
        <v>163</v>
      </c>
      <c r="B497" s="73">
        <v>100035</v>
      </c>
      <c r="C497" s="73" t="s">
        <v>185</v>
      </c>
      <c r="D497" s="73" t="s">
        <v>186</v>
      </c>
      <c r="E497" s="73" t="s">
        <v>158</v>
      </c>
      <c r="F497" s="74">
        <v>3258</v>
      </c>
      <c r="G497" s="75">
        <v>1953902.63</v>
      </c>
      <c r="H497" s="76" t="s">
        <v>10</v>
      </c>
    </row>
    <row r="498" spans="1:8" x14ac:dyDescent="0.25">
      <c r="A498" s="72" t="s">
        <v>151</v>
      </c>
      <c r="B498" s="73">
        <v>100082</v>
      </c>
      <c r="C498" s="73" t="s">
        <v>160</v>
      </c>
      <c r="D498" s="73" t="s">
        <v>184</v>
      </c>
      <c r="E498" s="73" t="s">
        <v>171</v>
      </c>
      <c r="F498" s="74">
        <v>3273</v>
      </c>
      <c r="G498" s="75">
        <v>7985022</v>
      </c>
      <c r="H498" s="76" t="s">
        <v>11</v>
      </c>
    </row>
    <row r="499" spans="1:8" x14ac:dyDescent="0.25">
      <c r="A499" s="72" t="s">
        <v>155</v>
      </c>
      <c r="B499" s="73">
        <v>100036</v>
      </c>
      <c r="C499" s="73" t="s">
        <v>201</v>
      </c>
      <c r="D499" s="73" t="s">
        <v>165</v>
      </c>
      <c r="E499" s="73" t="s">
        <v>179</v>
      </c>
      <c r="F499" s="74">
        <v>3280</v>
      </c>
      <c r="G499" s="75">
        <v>6942049</v>
      </c>
      <c r="H499" s="76" t="s">
        <v>11</v>
      </c>
    </row>
    <row r="500" spans="1:8" x14ac:dyDescent="0.25">
      <c r="A500" s="72" t="s">
        <v>172</v>
      </c>
      <c r="B500" s="73">
        <v>100035</v>
      </c>
      <c r="C500" s="73" t="s">
        <v>185</v>
      </c>
      <c r="D500" s="73" t="s">
        <v>186</v>
      </c>
      <c r="E500" s="73" t="s">
        <v>158</v>
      </c>
      <c r="F500" s="74">
        <v>3294</v>
      </c>
      <c r="G500" s="75">
        <v>1894741.74</v>
      </c>
      <c r="H500" s="76" t="s">
        <v>10</v>
      </c>
    </row>
    <row r="501" spans="1:8" x14ac:dyDescent="0.25">
      <c r="A501" s="72" t="s">
        <v>203</v>
      </c>
      <c r="B501" s="73">
        <v>100085</v>
      </c>
      <c r="C501" s="73" t="s">
        <v>160</v>
      </c>
      <c r="D501" s="73" t="s">
        <v>180</v>
      </c>
      <c r="E501" s="73" t="s">
        <v>158</v>
      </c>
      <c r="F501" s="74">
        <v>3298</v>
      </c>
      <c r="G501" s="75">
        <v>7204883</v>
      </c>
      <c r="H501" s="76" t="s">
        <v>11</v>
      </c>
    </row>
    <row r="502" spans="1:8" x14ac:dyDescent="0.25">
      <c r="A502" s="72" t="s">
        <v>151</v>
      </c>
      <c r="B502" s="73">
        <v>100029</v>
      </c>
      <c r="C502" s="73" t="s">
        <v>187</v>
      </c>
      <c r="D502" s="73" t="s">
        <v>175</v>
      </c>
      <c r="E502" s="73" t="s">
        <v>158</v>
      </c>
      <c r="F502" s="74">
        <v>3299</v>
      </c>
      <c r="G502" s="75">
        <v>5774283</v>
      </c>
      <c r="H502" s="76" t="s">
        <v>12</v>
      </c>
    </row>
    <row r="503" spans="1:8" x14ac:dyDescent="0.25">
      <c r="A503" s="72" t="s">
        <v>163</v>
      </c>
      <c r="B503" s="73">
        <v>100024</v>
      </c>
      <c r="C503" s="73" t="s">
        <v>192</v>
      </c>
      <c r="D503" s="73" t="s">
        <v>209</v>
      </c>
      <c r="E503" s="73" t="s">
        <v>158</v>
      </c>
      <c r="F503" s="74">
        <v>3316</v>
      </c>
      <c r="G503" s="75">
        <v>16142841</v>
      </c>
      <c r="H503" s="76" t="s">
        <v>11</v>
      </c>
    </row>
    <row r="504" spans="1:8" x14ac:dyDescent="0.25">
      <c r="A504" s="72" t="s">
        <v>155</v>
      </c>
      <c r="B504" s="73">
        <v>100085</v>
      </c>
      <c r="C504" s="73" t="s">
        <v>160</v>
      </c>
      <c r="D504" s="73" t="s">
        <v>180</v>
      </c>
      <c r="E504" s="73" t="s">
        <v>158</v>
      </c>
      <c r="F504" s="74">
        <v>3321</v>
      </c>
      <c r="G504" s="75">
        <v>5718416</v>
      </c>
      <c r="H504" s="76" t="s">
        <v>11</v>
      </c>
    </row>
    <row r="505" spans="1:8" x14ac:dyDescent="0.25">
      <c r="A505" s="72" t="s">
        <v>155</v>
      </c>
      <c r="B505" s="73">
        <v>100017</v>
      </c>
      <c r="C505" s="73" t="s">
        <v>178</v>
      </c>
      <c r="D505" s="73" t="s">
        <v>210</v>
      </c>
      <c r="E505" s="73" t="s">
        <v>171</v>
      </c>
      <c r="F505" s="74">
        <v>3333</v>
      </c>
      <c r="G505" s="75">
        <v>15193863</v>
      </c>
      <c r="H505" s="76" t="s">
        <v>12</v>
      </c>
    </row>
    <row r="506" spans="1:8" x14ac:dyDescent="0.25">
      <c r="A506" s="72" t="s">
        <v>155</v>
      </c>
      <c r="B506" s="73">
        <v>100004</v>
      </c>
      <c r="C506" s="73" t="s">
        <v>192</v>
      </c>
      <c r="D506" s="73" t="s">
        <v>193</v>
      </c>
      <c r="E506" s="73" t="s">
        <v>162</v>
      </c>
      <c r="F506" s="74">
        <v>3334</v>
      </c>
      <c r="G506" s="75">
        <v>6906161</v>
      </c>
      <c r="H506" s="76" t="s">
        <v>12</v>
      </c>
    </row>
    <row r="507" spans="1:8" x14ac:dyDescent="0.25">
      <c r="A507" s="72" t="s">
        <v>155</v>
      </c>
      <c r="B507" s="73">
        <v>100086</v>
      </c>
      <c r="C507" s="73" t="s">
        <v>160</v>
      </c>
      <c r="D507" s="73" t="s">
        <v>180</v>
      </c>
      <c r="E507" s="73" t="s">
        <v>158</v>
      </c>
      <c r="F507" s="74">
        <v>3337</v>
      </c>
      <c r="G507" s="75">
        <v>12740639</v>
      </c>
      <c r="H507" s="76" t="s">
        <v>11</v>
      </c>
    </row>
    <row r="508" spans="1:8" x14ac:dyDescent="0.25">
      <c r="A508" s="72" t="s">
        <v>159</v>
      </c>
      <c r="B508" s="73">
        <v>100035</v>
      </c>
      <c r="C508" s="73" t="s">
        <v>185</v>
      </c>
      <c r="D508" s="73" t="s">
        <v>186</v>
      </c>
      <c r="E508" s="73" t="s">
        <v>158</v>
      </c>
      <c r="F508" s="74">
        <v>3339</v>
      </c>
      <c r="G508" s="75">
        <v>9021480</v>
      </c>
      <c r="H508" s="76" t="s">
        <v>12</v>
      </c>
    </row>
    <row r="509" spans="1:8" x14ac:dyDescent="0.25">
      <c r="A509" s="72" t="s">
        <v>172</v>
      </c>
      <c r="B509" s="73">
        <v>100100</v>
      </c>
      <c r="C509" s="73" t="s">
        <v>197</v>
      </c>
      <c r="D509" s="73" t="s">
        <v>167</v>
      </c>
      <c r="E509" s="73" t="s">
        <v>168</v>
      </c>
      <c r="F509" s="74">
        <v>3360</v>
      </c>
      <c r="G509" s="75">
        <v>13529416</v>
      </c>
      <c r="H509" s="76" t="s">
        <v>12</v>
      </c>
    </row>
    <row r="510" spans="1:8" x14ac:dyDescent="0.25">
      <c r="A510" s="72" t="s">
        <v>159</v>
      </c>
      <c r="B510" s="73">
        <v>100029</v>
      </c>
      <c r="C510" s="73" t="s">
        <v>187</v>
      </c>
      <c r="D510" s="73" t="s">
        <v>175</v>
      </c>
      <c r="E510" s="73" t="s">
        <v>158</v>
      </c>
      <c r="F510" s="74">
        <v>3366</v>
      </c>
      <c r="G510" s="75">
        <v>13293451</v>
      </c>
      <c r="H510" s="76" t="s">
        <v>12</v>
      </c>
    </row>
    <row r="511" spans="1:8" x14ac:dyDescent="0.25">
      <c r="A511" s="72" t="s">
        <v>163</v>
      </c>
      <c r="B511" s="73">
        <v>100044</v>
      </c>
      <c r="C511" s="73" t="s">
        <v>181</v>
      </c>
      <c r="D511" s="73" t="s">
        <v>177</v>
      </c>
      <c r="E511" s="73" t="s">
        <v>168</v>
      </c>
      <c r="F511" s="74">
        <v>3366</v>
      </c>
      <c r="G511" s="75">
        <v>12171787</v>
      </c>
      <c r="H511" s="76" t="s">
        <v>12</v>
      </c>
    </row>
    <row r="512" spans="1:8" x14ac:dyDescent="0.25">
      <c r="A512" s="72" t="s">
        <v>155</v>
      </c>
      <c r="B512" s="73">
        <v>100000</v>
      </c>
      <c r="C512" s="73" t="s">
        <v>152</v>
      </c>
      <c r="D512" s="73" t="s">
        <v>153</v>
      </c>
      <c r="E512" s="73" t="s">
        <v>154</v>
      </c>
      <c r="F512" s="74">
        <v>3371</v>
      </c>
      <c r="G512" s="75">
        <v>18549329</v>
      </c>
      <c r="H512" s="76" t="s">
        <v>11</v>
      </c>
    </row>
    <row r="513" spans="1:8" x14ac:dyDescent="0.25">
      <c r="A513" s="72" t="s">
        <v>151</v>
      </c>
      <c r="B513" s="73">
        <v>100102</v>
      </c>
      <c r="C513" s="73" t="s">
        <v>160</v>
      </c>
      <c r="D513" s="73" t="s">
        <v>206</v>
      </c>
      <c r="E513" s="73" t="s">
        <v>168</v>
      </c>
      <c r="F513" s="74">
        <v>3373</v>
      </c>
      <c r="G513" s="75">
        <v>17701867</v>
      </c>
      <c r="H513" s="76" t="s">
        <v>11</v>
      </c>
    </row>
    <row r="514" spans="1:8" x14ac:dyDescent="0.25">
      <c r="A514" s="72" t="s">
        <v>188</v>
      </c>
      <c r="B514" s="73">
        <v>100046</v>
      </c>
      <c r="C514" s="73" t="s">
        <v>181</v>
      </c>
      <c r="D514" s="73" t="s">
        <v>189</v>
      </c>
      <c r="E514" s="73" t="s">
        <v>158</v>
      </c>
      <c r="F514" s="74">
        <v>3388</v>
      </c>
      <c r="G514" s="75">
        <v>4349203</v>
      </c>
      <c r="H514" s="76" t="s">
        <v>11</v>
      </c>
    </row>
    <row r="515" spans="1:8" x14ac:dyDescent="0.25">
      <c r="A515" s="72" t="s">
        <v>196</v>
      </c>
      <c r="B515" s="73">
        <v>100087</v>
      </c>
      <c r="C515" s="73" t="s">
        <v>160</v>
      </c>
      <c r="D515" s="73" t="s">
        <v>180</v>
      </c>
      <c r="E515" s="73" t="s">
        <v>158</v>
      </c>
      <c r="F515" s="74">
        <v>3402</v>
      </c>
      <c r="G515" s="75">
        <v>1783922</v>
      </c>
      <c r="H515" s="76" t="s">
        <v>12</v>
      </c>
    </row>
    <row r="516" spans="1:8" x14ac:dyDescent="0.25">
      <c r="A516" s="72" t="s">
        <v>188</v>
      </c>
      <c r="B516" s="73">
        <v>100085</v>
      </c>
      <c r="C516" s="73" t="s">
        <v>160</v>
      </c>
      <c r="D516" s="73" t="s">
        <v>180</v>
      </c>
      <c r="E516" s="73" t="s">
        <v>158</v>
      </c>
      <c r="F516" s="74">
        <v>3412</v>
      </c>
      <c r="G516" s="75">
        <v>8050914</v>
      </c>
      <c r="H516" s="76" t="s">
        <v>12</v>
      </c>
    </row>
    <row r="517" spans="1:8" x14ac:dyDescent="0.25">
      <c r="A517" s="72" t="s">
        <v>163</v>
      </c>
      <c r="B517" s="73">
        <v>100087</v>
      </c>
      <c r="C517" s="73" t="s">
        <v>160</v>
      </c>
      <c r="D517" s="73" t="s">
        <v>180</v>
      </c>
      <c r="E517" s="73" t="s">
        <v>158</v>
      </c>
      <c r="F517" s="74">
        <v>3420</v>
      </c>
      <c r="G517" s="75">
        <v>1478997</v>
      </c>
      <c r="H517" s="76" t="s">
        <v>12</v>
      </c>
    </row>
    <row r="518" spans="1:8" x14ac:dyDescent="0.25">
      <c r="A518" s="72" t="s">
        <v>172</v>
      </c>
      <c r="B518" s="73">
        <v>100084</v>
      </c>
      <c r="C518" s="73" t="s">
        <v>160</v>
      </c>
      <c r="D518" s="73" t="s">
        <v>180</v>
      </c>
      <c r="E518" s="73" t="s">
        <v>158</v>
      </c>
      <c r="F518" s="74">
        <v>3426</v>
      </c>
      <c r="G518" s="75">
        <v>4964972.0599999996</v>
      </c>
      <c r="H518" s="76" t="s">
        <v>10</v>
      </c>
    </row>
    <row r="519" spans="1:8" x14ac:dyDescent="0.25">
      <c r="A519" s="72" t="s">
        <v>155</v>
      </c>
      <c r="B519" s="73">
        <v>100080</v>
      </c>
      <c r="C519" s="73" t="s">
        <v>160</v>
      </c>
      <c r="D519" s="73" t="s">
        <v>170</v>
      </c>
      <c r="E519" s="73" t="s">
        <v>162</v>
      </c>
      <c r="F519" s="74">
        <v>3436</v>
      </c>
      <c r="G519" s="75">
        <v>6490376</v>
      </c>
      <c r="H519" s="76" t="s">
        <v>11</v>
      </c>
    </row>
    <row r="520" spans="1:8" x14ac:dyDescent="0.25">
      <c r="A520" s="72" t="s">
        <v>203</v>
      </c>
      <c r="B520" s="73">
        <v>100104</v>
      </c>
      <c r="C520" s="73" t="s">
        <v>187</v>
      </c>
      <c r="D520" s="73" t="s">
        <v>206</v>
      </c>
      <c r="E520" s="73" t="s">
        <v>168</v>
      </c>
      <c r="F520" s="74">
        <v>3454</v>
      </c>
      <c r="G520" s="75">
        <v>18469223</v>
      </c>
      <c r="H520" s="76" t="s">
        <v>12</v>
      </c>
    </row>
    <row r="521" spans="1:8" x14ac:dyDescent="0.25">
      <c r="A521" s="72" t="s">
        <v>188</v>
      </c>
      <c r="B521" s="73">
        <v>100104</v>
      </c>
      <c r="C521" s="73" t="s">
        <v>187</v>
      </c>
      <c r="D521" s="73" t="s">
        <v>206</v>
      </c>
      <c r="E521" s="73" t="s">
        <v>168</v>
      </c>
      <c r="F521" s="74">
        <v>3456</v>
      </c>
      <c r="G521" s="75">
        <v>6030375</v>
      </c>
      <c r="H521" s="76" t="s">
        <v>12</v>
      </c>
    </row>
    <row r="522" spans="1:8" x14ac:dyDescent="0.25">
      <c r="A522" s="72" t="s">
        <v>163</v>
      </c>
      <c r="B522" s="73">
        <v>100044</v>
      </c>
      <c r="C522" s="73" t="s">
        <v>181</v>
      </c>
      <c r="D522" s="73" t="s">
        <v>177</v>
      </c>
      <c r="E522" s="73" t="s">
        <v>168</v>
      </c>
      <c r="F522" s="74">
        <v>3457</v>
      </c>
      <c r="G522" s="75">
        <v>9722031</v>
      </c>
      <c r="H522" s="76" t="s">
        <v>11</v>
      </c>
    </row>
    <row r="523" spans="1:8" x14ac:dyDescent="0.25">
      <c r="A523" s="72" t="s">
        <v>151</v>
      </c>
      <c r="B523" s="73">
        <v>100084</v>
      </c>
      <c r="C523" s="73" t="s">
        <v>160</v>
      </c>
      <c r="D523" s="73" t="s">
        <v>180</v>
      </c>
      <c r="E523" s="73" t="s">
        <v>158</v>
      </c>
      <c r="F523" s="74">
        <v>3461</v>
      </c>
      <c r="G523" s="75">
        <v>14872618</v>
      </c>
      <c r="H523" s="76" t="s">
        <v>12</v>
      </c>
    </row>
    <row r="524" spans="1:8" x14ac:dyDescent="0.25">
      <c r="A524" s="72" t="s">
        <v>188</v>
      </c>
      <c r="B524" s="73">
        <v>100014</v>
      </c>
      <c r="C524" s="73" t="s">
        <v>199</v>
      </c>
      <c r="D524" s="73" t="s">
        <v>212</v>
      </c>
      <c r="E524" s="73" t="s">
        <v>168</v>
      </c>
      <c r="F524" s="74">
        <v>3465</v>
      </c>
      <c r="G524" s="75">
        <v>1266565</v>
      </c>
      <c r="H524" s="76" t="s">
        <v>12</v>
      </c>
    </row>
    <row r="525" spans="1:8" x14ac:dyDescent="0.25">
      <c r="A525" s="72" t="s">
        <v>151</v>
      </c>
      <c r="B525" s="73">
        <v>100045</v>
      </c>
      <c r="C525" s="73" t="s">
        <v>181</v>
      </c>
      <c r="D525" s="73" t="s">
        <v>177</v>
      </c>
      <c r="E525" s="73" t="s">
        <v>171</v>
      </c>
      <c r="F525" s="74">
        <v>3469</v>
      </c>
      <c r="G525" s="75">
        <v>13741019</v>
      </c>
      <c r="H525" s="76" t="s">
        <v>11</v>
      </c>
    </row>
    <row r="526" spans="1:8" x14ac:dyDescent="0.25">
      <c r="A526" s="72" t="s">
        <v>159</v>
      </c>
      <c r="B526" s="73">
        <v>100080</v>
      </c>
      <c r="C526" s="73" t="s">
        <v>160</v>
      </c>
      <c r="D526" s="73" t="s">
        <v>170</v>
      </c>
      <c r="E526" s="73" t="s">
        <v>162</v>
      </c>
      <c r="F526" s="74">
        <v>3470</v>
      </c>
      <c r="G526" s="75">
        <v>10610648</v>
      </c>
      <c r="H526" s="76" t="s">
        <v>11</v>
      </c>
    </row>
    <row r="527" spans="1:8" x14ac:dyDescent="0.25">
      <c r="A527" s="72" t="s">
        <v>151</v>
      </c>
      <c r="B527" s="73">
        <v>100008</v>
      </c>
      <c r="C527" s="73" t="s">
        <v>205</v>
      </c>
      <c r="D527" s="73" t="s">
        <v>169</v>
      </c>
      <c r="E527" s="73" t="s">
        <v>168</v>
      </c>
      <c r="F527" s="74">
        <v>3479</v>
      </c>
      <c r="G527" s="75">
        <v>20342964</v>
      </c>
      <c r="H527" s="76" t="s">
        <v>11</v>
      </c>
    </row>
    <row r="528" spans="1:8" x14ac:dyDescent="0.25">
      <c r="A528" s="72" t="s">
        <v>163</v>
      </c>
      <c r="B528" s="73">
        <v>100015</v>
      </c>
      <c r="C528" s="73" t="s">
        <v>185</v>
      </c>
      <c r="D528" s="73" t="s">
        <v>191</v>
      </c>
      <c r="E528" s="73" t="s">
        <v>162</v>
      </c>
      <c r="F528" s="74">
        <v>3493</v>
      </c>
      <c r="G528" s="75">
        <v>3011656</v>
      </c>
      <c r="H528" s="76" t="s">
        <v>12</v>
      </c>
    </row>
    <row r="529" spans="1:8" x14ac:dyDescent="0.25">
      <c r="A529" s="72" t="s">
        <v>151</v>
      </c>
      <c r="B529" s="73">
        <v>100020</v>
      </c>
      <c r="C529" s="73" t="s">
        <v>152</v>
      </c>
      <c r="D529" s="73" t="s">
        <v>169</v>
      </c>
      <c r="E529" s="73" t="s">
        <v>168</v>
      </c>
      <c r="F529" s="74">
        <v>3497</v>
      </c>
      <c r="G529" s="75">
        <v>12192619</v>
      </c>
      <c r="H529" s="76" t="s">
        <v>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8"/>
  <sheetViews>
    <sheetView showGridLines="0" zoomScale="90" zoomScaleNormal="90" workbookViewId="0">
      <selection activeCell="H12" sqref="H12"/>
    </sheetView>
  </sheetViews>
  <sheetFormatPr baseColWidth="10" defaultColWidth="10.7109375" defaultRowHeight="15" x14ac:dyDescent="0.25"/>
  <cols>
    <col min="1" max="1" width="32.7109375" style="100" customWidth="1"/>
    <col min="2" max="3" width="14.42578125" style="100" bestFit="1" customWidth="1"/>
    <col min="4" max="4" width="16.28515625" style="100" bestFit="1" customWidth="1"/>
    <col min="5" max="5" width="21.7109375" style="100" customWidth="1"/>
    <col min="6" max="6" width="33.140625" style="100" customWidth="1"/>
    <col min="7" max="7" width="10.7109375" style="100"/>
    <col min="8" max="12" width="13.28515625" style="100" customWidth="1"/>
    <col min="13" max="13" width="8.28515625" style="100" customWidth="1"/>
    <col min="14" max="14" width="8.7109375" style="100" customWidth="1"/>
    <col min="15" max="16384" width="10.7109375" style="100"/>
  </cols>
  <sheetData>
    <row r="1" spans="1:15" ht="15.75" x14ac:dyDescent="0.25">
      <c r="A1" s="1" t="s">
        <v>27</v>
      </c>
      <c r="B1" s="2" t="s">
        <v>0</v>
      </c>
      <c r="C1" s="3"/>
      <c r="D1" s="3"/>
      <c r="E1" s="3"/>
      <c r="F1" s="4"/>
    </row>
    <row r="2" spans="1:15" x14ac:dyDescent="0.25">
      <c r="A2" s="5" t="s">
        <v>1</v>
      </c>
      <c r="B2" s="139" t="s">
        <v>28</v>
      </c>
      <c r="C2" s="140"/>
      <c r="D2" s="140"/>
      <c r="E2" s="140"/>
      <c r="F2" s="140"/>
      <c r="G2" s="140"/>
      <c r="H2" s="140"/>
      <c r="I2" s="140"/>
      <c r="J2" s="140"/>
    </row>
    <row r="3" spans="1:15" ht="15.75" x14ac:dyDescent="0.25">
      <c r="A3" s="83">
        <v>1</v>
      </c>
      <c r="B3" s="144" t="s">
        <v>247</v>
      </c>
      <c r="C3" s="145"/>
      <c r="D3" s="145"/>
      <c r="E3" s="145"/>
      <c r="F3" s="145"/>
      <c r="G3" s="145"/>
      <c r="H3" s="145"/>
      <c r="I3" s="145"/>
      <c r="J3" s="145"/>
    </row>
    <row r="4" spans="1:15" ht="30.4" customHeight="1" x14ac:dyDescent="0.25">
      <c r="A4" s="83">
        <v>2</v>
      </c>
      <c r="B4" s="146" t="s">
        <v>248</v>
      </c>
      <c r="C4" s="147"/>
      <c r="D4" s="147"/>
      <c r="E4" s="147"/>
      <c r="F4" s="147"/>
      <c r="G4" s="147"/>
      <c r="H4" s="147"/>
      <c r="I4" s="147"/>
      <c r="J4" s="147"/>
    </row>
    <row r="5" spans="1:15" ht="28.35" customHeight="1" x14ac:dyDescent="0.25">
      <c r="A5" s="83">
        <v>3</v>
      </c>
      <c r="B5" s="148" t="s">
        <v>249</v>
      </c>
      <c r="C5" s="149"/>
      <c r="D5" s="149"/>
      <c r="E5" s="149"/>
      <c r="F5" s="149"/>
      <c r="G5" s="149"/>
      <c r="H5" s="149"/>
      <c r="I5" s="149"/>
      <c r="J5" s="149"/>
    </row>
    <row r="7" spans="1:15" ht="27.2" customHeight="1" x14ac:dyDescent="0.35">
      <c r="A7" s="142" t="s">
        <v>220</v>
      </c>
      <c r="B7" s="142"/>
      <c r="C7" s="142"/>
      <c r="D7" s="142"/>
      <c r="E7" s="142"/>
      <c r="F7" s="142"/>
    </row>
    <row r="8" spans="1:15" ht="18.75" x14ac:dyDescent="0.3">
      <c r="A8" s="143" t="s">
        <v>221</v>
      </c>
      <c r="B8" s="143"/>
      <c r="C8" s="143"/>
      <c r="D8" s="143"/>
      <c r="E8" s="143"/>
      <c r="F8" s="143"/>
    </row>
    <row r="9" spans="1:15" ht="59.85" customHeight="1" x14ac:dyDescent="0.25">
      <c r="A9" s="107" t="s">
        <v>222</v>
      </c>
      <c r="B9" s="108" t="s">
        <v>223</v>
      </c>
      <c r="C9" s="109" t="s">
        <v>224</v>
      </c>
      <c r="D9" s="109" t="s">
        <v>225</v>
      </c>
      <c r="E9" s="108" t="s">
        <v>226</v>
      </c>
      <c r="F9" s="110" t="s">
        <v>227</v>
      </c>
      <c r="H9" s="113"/>
      <c r="I9" s="113"/>
      <c r="J9" s="113"/>
      <c r="K9" s="113"/>
      <c r="L9" s="113"/>
    </row>
    <row r="10" spans="1:15" ht="14.45" customHeight="1" x14ac:dyDescent="0.25">
      <c r="A10" s="101" t="s">
        <v>228</v>
      </c>
      <c r="B10" s="102">
        <v>1036000</v>
      </c>
      <c r="C10" s="102">
        <v>722339</v>
      </c>
      <c r="D10" s="103"/>
      <c r="E10" s="102">
        <v>200000</v>
      </c>
      <c r="F10" s="101"/>
      <c r="H10" s="113"/>
      <c r="I10" s="113"/>
      <c r="J10" s="113"/>
      <c r="K10" s="113"/>
      <c r="L10" s="113"/>
      <c r="M10" s="112"/>
      <c r="N10" s="112"/>
      <c r="O10" s="112"/>
    </row>
    <row r="11" spans="1:15" x14ac:dyDescent="0.25">
      <c r="A11" s="101" t="s">
        <v>229</v>
      </c>
      <c r="B11" s="102">
        <v>151000</v>
      </c>
      <c r="C11" s="102">
        <v>167000</v>
      </c>
      <c r="D11" s="103"/>
      <c r="E11" s="102">
        <v>76000</v>
      </c>
      <c r="F11" s="101"/>
      <c r="G11" s="111"/>
      <c r="H11" s="113"/>
      <c r="I11" s="113"/>
      <c r="J11" s="113"/>
      <c r="K11" s="113"/>
      <c r="L11" s="113"/>
      <c r="M11" s="112"/>
      <c r="N11" s="112"/>
      <c r="O11" s="112"/>
    </row>
    <row r="12" spans="1:15" x14ac:dyDescent="0.25">
      <c r="A12" s="101" t="s">
        <v>230</v>
      </c>
      <c r="B12" s="102">
        <v>490000</v>
      </c>
      <c r="C12" s="102">
        <v>280252</v>
      </c>
      <c r="D12" s="103"/>
      <c r="E12" s="102">
        <v>100000</v>
      </c>
      <c r="F12" s="101"/>
      <c r="G12" s="111"/>
      <c r="H12" s="113"/>
      <c r="I12" s="113"/>
      <c r="J12" s="113"/>
      <c r="K12" s="113"/>
      <c r="L12" s="113"/>
      <c r="M12" s="112"/>
      <c r="N12" s="112"/>
      <c r="O12" s="112"/>
    </row>
    <row r="13" spans="1:15" x14ac:dyDescent="0.25">
      <c r="A13" s="101" t="s">
        <v>231</v>
      </c>
      <c r="B13" s="102">
        <v>235000</v>
      </c>
      <c r="C13" s="102">
        <v>171800</v>
      </c>
      <c r="D13" s="103"/>
      <c r="E13" s="102">
        <v>130000</v>
      </c>
      <c r="F13" s="101"/>
      <c r="G13" s="111"/>
      <c r="H13" s="113"/>
      <c r="I13" s="113"/>
      <c r="J13" s="113"/>
      <c r="K13" s="113"/>
      <c r="L13" s="113"/>
      <c r="M13" s="112"/>
      <c r="N13" s="112"/>
      <c r="O13" s="112"/>
    </row>
    <row r="14" spans="1:15" x14ac:dyDescent="0.25">
      <c r="A14" s="101" t="s">
        <v>232</v>
      </c>
      <c r="B14" s="102">
        <v>11256785</v>
      </c>
      <c r="C14" s="102">
        <v>6918114</v>
      </c>
      <c r="D14" s="103"/>
      <c r="E14" s="102">
        <v>5000000</v>
      </c>
      <c r="F14" s="101"/>
      <c r="G14" s="111"/>
      <c r="H14" s="113"/>
      <c r="I14" s="113"/>
      <c r="J14" s="113"/>
      <c r="K14" s="113"/>
      <c r="L14" s="113"/>
      <c r="M14" s="112"/>
      <c r="N14" s="112"/>
      <c r="O14" s="112"/>
    </row>
    <row r="15" spans="1:15" x14ac:dyDescent="0.25">
      <c r="A15" s="101" t="s">
        <v>233</v>
      </c>
      <c r="B15" s="102">
        <v>101409819.59808786</v>
      </c>
      <c r="C15" s="102">
        <v>32000000</v>
      </c>
      <c r="D15" s="103"/>
      <c r="E15" s="102">
        <v>44567000</v>
      </c>
      <c r="F15" s="101"/>
      <c r="G15" s="111"/>
      <c r="H15" s="113"/>
      <c r="I15" s="113"/>
      <c r="J15" s="113"/>
      <c r="K15" s="113"/>
      <c r="L15" s="113"/>
      <c r="M15" s="112"/>
      <c r="N15" s="112"/>
      <c r="O15" s="112"/>
    </row>
    <row r="16" spans="1:15" x14ac:dyDescent="0.25">
      <c r="A16" s="101" t="s">
        <v>234</v>
      </c>
      <c r="B16" s="102">
        <v>53861501.666666672</v>
      </c>
      <c r="C16" s="102">
        <v>32001456</v>
      </c>
      <c r="D16" s="103"/>
      <c r="E16" s="102">
        <v>25000000</v>
      </c>
      <c r="F16" s="101"/>
      <c r="G16" s="111"/>
      <c r="H16" s="112"/>
      <c r="I16" s="112"/>
      <c r="J16" s="112"/>
      <c r="K16" s="112"/>
      <c r="L16" s="112"/>
      <c r="M16" s="112"/>
      <c r="N16" s="112"/>
      <c r="O16" s="112"/>
    </row>
    <row r="17" spans="1:15" x14ac:dyDescent="0.25">
      <c r="A17" s="101" t="s">
        <v>235</v>
      </c>
      <c r="B17" s="102">
        <v>76475000</v>
      </c>
      <c r="C17" s="102">
        <v>80000000</v>
      </c>
      <c r="D17" s="103"/>
      <c r="E17" s="102">
        <v>2063709</v>
      </c>
      <c r="F17" s="101"/>
      <c r="G17" s="111"/>
      <c r="H17" s="112"/>
      <c r="I17" s="112"/>
      <c r="J17" s="112"/>
      <c r="K17" s="112"/>
      <c r="L17" s="112"/>
      <c r="M17" s="112"/>
      <c r="N17" s="112"/>
      <c r="O17" s="112"/>
    </row>
    <row r="18" spans="1:15" x14ac:dyDescent="0.25">
      <c r="A18" s="101" t="s">
        <v>236</v>
      </c>
      <c r="B18" s="102">
        <v>6500000</v>
      </c>
      <c r="C18" s="102">
        <v>6031291</v>
      </c>
      <c r="D18" s="103"/>
      <c r="E18" s="102">
        <v>1800000</v>
      </c>
      <c r="F18" s="101"/>
      <c r="G18" s="111"/>
      <c r="H18" s="112"/>
      <c r="I18" s="112"/>
      <c r="J18" s="112"/>
      <c r="K18" s="112"/>
      <c r="L18" s="112"/>
      <c r="M18" s="112"/>
      <c r="N18" s="112"/>
      <c r="O18" s="112"/>
    </row>
    <row r="19" spans="1:15" x14ac:dyDescent="0.25">
      <c r="A19" s="101" t="s">
        <v>237</v>
      </c>
      <c r="B19" s="102">
        <v>280000000</v>
      </c>
      <c r="C19" s="102">
        <v>173000000</v>
      </c>
      <c r="D19" s="103"/>
      <c r="E19" s="102">
        <v>80000000</v>
      </c>
      <c r="F19" s="101"/>
      <c r="G19" s="111"/>
      <c r="H19" s="112"/>
      <c r="I19" s="112"/>
      <c r="J19" s="112"/>
      <c r="K19" s="112"/>
      <c r="L19" s="112"/>
      <c r="M19" s="112"/>
      <c r="N19" s="112"/>
      <c r="O19" s="112"/>
    </row>
    <row r="20" spans="1:15" x14ac:dyDescent="0.25">
      <c r="A20" s="101" t="s">
        <v>238</v>
      </c>
      <c r="B20" s="102">
        <v>5050000</v>
      </c>
      <c r="C20" s="102">
        <v>2838244</v>
      </c>
      <c r="D20" s="103"/>
      <c r="E20" s="102">
        <v>3000000</v>
      </c>
      <c r="F20" s="101"/>
      <c r="G20" s="111"/>
      <c r="H20" s="112"/>
      <c r="I20" s="112"/>
      <c r="J20" s="112"/>
      <c r="K20" s="112"/>
      <c r="L20" s="112"/>
      <c r="M20" s="112"/>
      <c r="N20" s="112"/>
      <c r="O20" s="112"/>
    </row>
    <row r="21" spans="1:15" x14ac:dyDescent="0.25">
      <c r="A21" s="101" t="s">
        <v>239</v>
      </c>
      <c r="B21" s="102">
        <v>42200000</v>
      </c>
      <c r="C21" s="102">
        <v>32473593</v>
      </c>
      <c r="D21" s="103"/>
      <c r="E21" s="102">
        <v>10270000</v>
      </c>
      <c r="F21" s="101"/>
      <c r="G21" s="111"/>
      <c r="H21" s="112"/>
      <c r="I21" s="112"/>
      <c r="J21" s="112"/>
      <c r="K21" s="112"/>
      <c r="L21" s="112"/>
      <c r="M21" s="112"/>
      <c r="N21" s="112"/>
      <c r="O21" s="112"/>
    </row>
    <row r="22" spans="1:15" x14ac:dyDescent="0.25">
      <c r="A22" s="101" t="s">
        <v>240</v>
      </c>
      <c r="B22" s="102">
        <v>1200000</v>
      </c>
      <c r="C22" s="102">
        <v>613811</v>
      </c>
      <c r="D22" s="103"/>
      <c r="E22" s="102">
        <v>845000</v>
      </c>
      <c r="F22" s="101"/>
      <c r="G22" s="111"/>
      <c r="H22" s="112"/>
      <c r="I22" s="112"/>
      <c r="J22" s="112"/>
      <c r="K22" s="112"/>
      <c r="L22" s="112"/>
      <c r="M22" s="112"/>
      <c r="N22" s="112"/>
      <c r="O22" s="112"/>
    </row>
    <row r="23" spans="1:15" x14ac:dyDescent="0.25">
      <c r="A23" s="101" t="s">
        <v>241</v>
      </c>
      <c r="B23" s="102">
        <v>223111649.40533334</v>
      </c>
      <c r="C23" s="102">
        <v>253146598</v>
      </c>
      <c r="D23" s="103"/>
      <c r="E23" s="102">
        <v>150000000</v>
      </c>
      <c r="F23" s="101"/>
    </row>
    <row r="24" spans="1:15" x14ac:dyDescent="0.25">
      <c r="A24" s="101" t="s">
        <v>242</v>
      </c>
      <c r="B24" s="102">
        <v>110000</v>
      </c>
      <c r="C24" s="102"/>
      <c r="D24" s="103"/>
      <c r="E24" s="102">
        <v>150000</v>
      </c>
      <c r="F24" s="101"/>
    </row>
    <row r="25" spans="1:15" x14ac:dyDescent="0.25">
      <c r="A25" s="101" t="s">
        <v>243</v>
      </c>
      <c r="B25" s="102"/>
      <c r="C25" s="102">
        <v>20935</v>
      </c>
      <c r="D25" s="103"/>
      <c r="E25" s="102">
        <v>30235</v>
      </c>
      <c r="F25" s="101"/>
    </row>
    <row r="26" spans="1:15" x14ac:dyDescent="0.25">
      <c r="A26" s="101" t="s">
        <v>244</v>
      </c>
      <c r="B26" s="102">
        <v>400000</v>
      </c>
      <c r="C26" s="102">
        <v>334350</v>
      </c>
      <c r="D26" s="103"/>
      <c r="E26" s="102">
        <v>86000</v>
      </c>
      <c r="F26" s="101"/>
    </row>
    <row r="27" spans="1:15" x14ac:dyDescent="0.25">
      <c r="A27" s="101" t="s">
        <v>245</v>
      </c>
      <c r="B27" s="102">
        <v>360000</v>
      </c>
      <c r="C27" s="102"/>
      <c r="D27" s="103"/>
      <c r="E27" s="102">
        <v>450000</v>
      </c>
      <c r="F27" s="101"/>
    </row>
    <row r="28" spans="1:15" x14ac:dyDescent="0.25">
      <c r="A28" s="104" t="s">
        <v>246</v>
      </c>
      <c r="B28" s="105">
        <f>SUM(B10:B27)</f>
        <v>803846755.67008781</v>
      </c>
      <c r="C28" s="105">
        <f>SUM(C10:C27)</f>
        <v>620719783</v>
      </c>
      <c r="D28" s="106"/>
      <c r="E28" s="105">
        <f>SUM(E10:E27)</f>
        <v>323767944</v>
      </c>
      <c r="F28" s="101"/>
    </row>
  </sheetData>
  <mergeCells count="6">
    <mergeCell ref="A7:F7"/>
    <mergeCell ref="A8:F8"/>
    <mergeCell ref="B2:J2"/>
    <mergeCell ref="B3:J3"/>
    <mergeCell ref="B4:J4"/>
    <mergeCell ref="B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Ejercicio-1</vt:lpstr>
      <vt:lpstr>Ejercicio-2</vt:lpstr>
      <vt:lpstr>Ejercicio-3</vt:lpstr>
      <vt:lpstr>Ejercicio-4</vt:lpstr>
      <vt:lpstr>Ejercicio-5</vt:lpstr>
      <vt:lpstr>Datos-1</vt:lpstr>
      <vt:lpstr>Ejercicio-6</vt:lpstr>
      <vt:lpstr>Datos-2</vt:lpstr>
      <vt:lpstr>Ejercicio-7</vt:lpstr>
      <vt:lpstr>'Datos-2'!Criterios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Rada Rodríguez</dc:creator>
  <cp:lastModifiedBy>Jhon Raul Perez Munoz</cp:lastModifiedBy>
  <dcterms:created xsi:type="dcterms:W3CDTF">2022-02-16T17:23:29Z</dcterms:created>
  <dcterms:modified xsi:type="dcterms:W3CDTF">2022-03-01T17:04:26Z</dcterms:modified>
</cp:coreProperties>
</file>