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codeName="ThisWorkbook"/>
  <mc:AlternateContent xmlns:mc="http://schemas.openxmlformats.org/markup-compatibility/2006">
    <mc:Choice Requires="x15">
      <x15ac:absPath xmlns:x15ac="http://schemas.microsoft.com/office/spreadsheetml/2010/11/ac" url="D:\Cursos\EscuelaDeAnalistas\Excel-Esumer\"/>
    </mc:Choice>
  </mc:AlternateContent>
  <xr:revisionPtr revIDLastSave="0" documentId="13_ncr:1_{C4A6C34B-35F3-4B1C-8EEF-C339B62F0826}" xr6:coauthVersionLast="45" xr6:coauthVersionMax="45" xr10:uidLastSave="{00000000-0000-0000-0000-000000000000}"/>
  <bookViews>
    <workbookView xWindow="-120" yWindow="-120" windowWidth="24240" windowHeight="13140" xr2:uid="{00000000-000D-0000-FFFF-FFFF00000000}"/>
  </bookViews>
  <sheets>
    <sheet name="Información sobre Empleados" sheetId="6" r:id="rId1"/>
  </sheets>
  <definedNames>
    <definedName name="_xlnm._FilterDatabase" localSheetId="0" hidden="1">'Información sobre Empleados'!$B$3:$H$22</definedName>
    <definedName name="Área">'Información sobre Empleados'!$D$4:$D$22</definedName>
    <definedName name="Centro">'Información sobre Empleados'!$I$4:$I$22</definedName>
    <definedName name="Empleado">'Información sobre Empleados'!$B$4:$B$22</definedName>
    <definedName name="Género">'Información sobre Empleados'!$C$4:$C$22</definedName>
    <definedName name="Hijos">'Información sobre Empleados'!$F$4:$F$22</definedName>
    <definedName name="Salario">'Información sobre Empleados'!$H$4:$H$22</definedName>
    <definedName name="Tiempo_Empresa">'Información sobre Empleados'!$E$4:$E$22</definedName>
    <definedName name="Zona">'Información sobre Empleados'!$G$4:$G$22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3" i="6" l="1"/>
  <c r="L23" i="6"/>
  <c r="M23" i="6"/>
  <c r="N19" i="6"/>
  <c r="N20" i="6"/>
  <c r="N21" i="6"/>
  <c r="N22" i="6"/>
  <c r="N23" i="6"/>
  <c r="L20" i="6"/>
  <c r="M20" i="6"/>
  <c r="L21" i="6"/>
  <c r="M21" i="6"/>
  <c r="L22" i="6"/>
  <c r="M22" i="6"/>
  <c r="M19" i="6"/>
  <c r="L19" i="6"/>
  <c r="L11" i="6"/>
  <c r="L12" i="6"/>
  <c r="L10" i="6"/>
  <c r="L4" i="6"/>
</calcChain>
</file>

<file path=xl/sharedStrings.xml><?xml version="1.0" encoding="utf-8"?>
<sst xmlns="http://schemas.openxmlformats.org/spreadsheetml/2006/main" count="123" uniqueCount="45">
  <si>
    <t>Género</t>
  </si>
  <si>
    <t>Andrés Taborda</t>
  </si>
  <si>
    <t>Masculino</t>
  </si>
  <si>
    <t>Urbana</t>
  </si>
  <si>
    <t>Ana Muñoz</t>
  </si>
  <si>
    <t>Femenino</t>
  </si>
  <si>
    <t>Edwin Gómez</t>
  </si>
  <si>
    <t>Rural</t>
  </si>
  <si>
    <t>Norma Sandoval</t>
  </si>
  <si>
    <t>Juan Zea</t>
  </si>
  <si>
    <t>Ruben Ospina</t>
  </si>
  <si>
    <t>Natalia Escobar</t>
  </si>
  <si>
    <t>Julia Causil</t>
  </si>
  <si>
    <t>María Correa</t>
  </si>
  <si>
    <t>Sergio Lopez</t>
  </si>
  <si>
    <t>Operativos</t>
  </si>
  <si>
    <t>Lucero Espitia</t>
  </si>
  <si>
    <t>Estefania Toro</t>
  </si>
  <si>
    <t>Carolina Agudelo</t>
  </si>
  <si>
    <t>Mauricio Ruiz</t>
  </si>
  <si>
    <t>Leidy Manco</t>
  </si>
  <si>
    <t>Juan Pineda</t>
  </si>
  <si>
    <t>Andres Arango</t>
  </si>
  <si>
    <t>Miguel Soleno</t>
  </si>
  <si>
    <t>Empleado</t>
  </si>
  <si>
    <t>Zona</t>
  </si>
  <si>
    <t>Salario</t>
  </si>
  <si>
    <t>INFORMACIÓN SOBRE EMPLEADOS</t>
  </si>
  <si>
    <t>Jenny Gil</t>
  </si>
  <si>
    <t>Centro</t>
  </si>
  <si>
    <t>Administración</t>
  </si>
  <si>
    <t>Servicios</t>
  </si>
  <si>
    <t>Control Calidad</t>
  </si>
  <si>
    <t>Hijos</t>
  </si>
  <si>
    <t>Área</t>
  </si>
  <si>
    <t>MIC</t>
  </si>
  <si>
    <t>LOG</t>
  </si>
  <si>
    <t>ARM</t>
  </si>
  <si>
    <t>Tiempo Empresa</t>
  </si>
  <si>
    <t>Total salarios</t>
  </si>
  <si>
    <t>Total salarios por área y zona</t>
  </si>
  <si>
    <t>Total hijos de empleados género "femenino" por centro</t>
  </si>
  <si>
    <t>Total hijos</t>
  </si>
  <si>
    <t>Total salarios personal área "operativos", zona "rural" y tiempo empresa "mayor que 10 años"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</si>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</sst>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d"/>
    <numFmt numFmtId="165" formatCode="&quot;LAST YEAR &quot;\ General"/>
    <numFmt numFmtId="166" formatCode="_-[$$-240A]\ * #,##0_-;\-[$$-240A]\ * #,##0_-;_-[$$-240A]\ * &quot;-&quot;??_-;_-@_-"/>
  </numFmts>
  <fonts count="14" x14ac:knownFonts="1"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0"/>
      <name val="Trebuchet MS"/>
      <family val="2"/>
      <scheme val="minor"/>
    </font>
    <font>
      <sz val="12"/>
      <color theme="0"/>
      <name val="Trebuchet MS"/>
      <family val="2"/>
      <scheme val="minor"/>
    </font>
    <font>
      <sz val="11"/>
      <color theme="3"/>
      <name val="Bookman Old Style"/>
      <family val="1"/>
      <scheme val="major"/>
    </font>
    <font>
      <b/>
      <sz val="30"/>
      <color theme="0"/>
      <name val="Bookman Old Style"/>
      <family val="1"/>
      <scheme val="major"/>
    </font>
    <font>
      <b/>
      <sz val="26"/>
      <color theme="3"/>
      <name val="Bookman Old Style"/>
      <family val="2"/>
      <scheme val="major"/>
    </font>
    <font>
      <sz val="11"/>
      <color theme="3" tint="-0.499984740745262"/>
      <name val="Trebuchet MS"/>
      <family val="2"/>
      <scheme val="minor"/>
    </font>
    <font>
      <b/>
      <sz val="11"/>
      <color theme="9" tint="-0.499984740745262"/>
      <name val="Trebuchet MS"/>
      <family val="2"/>
      <scheme val="minor"/>
    </font>
    <font>
      <sz val="11"/>
      <color theme="1"/>
      <name val="Bookman Old Style"/>
      <family val="1"/>
      <scheme val="major"/>
    </font>
    <font>
      <b/>
      <sz val="22"/>
      <color theme="3"/>
      <name val="Bookman Old Style"/>
      <family val="2"/>
      <scheme val="major"/>
    </font>
    <font>
      <sz val="22"/>
      <color theme="1"/>
      <name val="Trebuchet MS"/>
      <family val="2"/>
      <scheme val="minor"/>
    </font>
    <font>
      <b/>
      <sz val="11"/>
      <color theme="0"/>
      <name val="Trebuchet MS"/>
      <family val="2"/>
      <scheme val="minor"/>
    </font>
    <font>
      <b/>
      <sz val="11"/>
      <color theme="1"/>
      <name val="Trebuchet MS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4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8" tint="-0.24994659260841701"/>
        <bgColor indexed="64"/>
      </patternFill>
    </fill>
    <fill>
      <patternFill patternType="solid">
        <fgColor theme="5"/>
        <bgColor indexed="64"/>
      </patternFill>
    </fill>
  </fills>
  <borders count="7">
    <border>
      <left/>
      <right/>
      <top/>
      <bottom/>
      <diagonal/>
    </border>
    <border>
      <left/>
      <right style="thin">
        <color theme="3" tint="0.39994506668294322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n">
        <color theme="0" tint="-0.24994659260841701"/>
      </left>
      <right style="thin">
        <color theme="0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3" tint="0.39994506668294322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3">
    <xf numFmtId="0" fontId="0" fillId="0" borderId="0">
      <alignment vertical="center"/>
    </xf>
    <xf numFmtId="0" fontId="6" fillId="0" borderId="0" applyNumberFormat="0" applyFill="0" applyBorder="0" applyProtection="0">
      <alignment horizontal="left" vertical="center"/>
    </xf>
    <xf numFmtId="0" fontId="2" fillId="2" borderId="2">
      <alignment horizontal="center"/>
    </xf>
    <xf numFmtId="0" fontId="2" fillId="3" borderId="0" applyNumberFormat="0" applyFont="0" applyBorder="0" applyAlignment="0" applyProtection="0"/>
    <xf numFmtId="0" fontId="2" fillId="4" borderId="0" applyNumberFormat="0" applyFont="0" applyBorder="0" applyAlignment="0" applyProtection="0"/>
    <xf numFmtId="0" fontId="2" fillId="5" borderId="0" applyNumberFormat="0" applyFont="0" applyBorder="0" applyAlignment="0" applyProtection="0"/>
    <xf numFmtId="0" fontId="2" fillId="6" borderId="0" applyNumberFormat="0" applyFont="0" applyBorder="0" applyAlignment="0" applyProtection="0"/>
    <xf numFmtId="0" fontId="3" fillId="2" borderId="3">
      <alignment horizontal="left" vertical="center" wrapText="1" indent="1"/>
    </xf>
    <xf numFmtId="0" fontId="4" fillId="0" borderId="0">
      <alignment horizontal="left" vertical="center" indent="2"/>
    </xf>
    <xf numFmtId="0" fontId="5" fillId="2" borderId="0">
      <alignment horizontal="center" vertical="center"/>
    </xf>
    <xf numFmtId="0" fontId="4" fillId="0" borderId="1" applyNumberFormat="0" applyFont="0" applyFill="0" applyAlignment="0">
      <alignment horizontal="center" vertical="center"/>
    </xf>
    <xf numFmtId="0" fontId="1" fillId="0" borderId="0">
      <alignment horizontal="left" vertical="center" wrapText="1" indent="1"/>
    </xf>
    <xf numFmtId="0" fontId="9" fillId="0" borderId="0">
      <alignment horizontal="left" vertical="center" indent="1"/>
    </xf>
    <xf numFmtId="1" fontId="1" fillId="0" borderId="0">
      <alignment horizontal="center" vertical="center"/>
    </xf>
    <xf numFmtId="14" fontId="1" fillId="0" borderId="0">
      <alignment horizontal="left" vertical="center" indent="1"/>
    </xf>
    <xf numFmtId="0" fontId="2" fillId="7" borderId="0" applyProtection="0">
      <alignment horizontal="center" vertical="center"/>
    </xf>
    <xf numFmtId="0" fontId="4" fillId="0" borderId="0" applyFill="0" applyProtection="0">
      <alignment horizontal="right" indent="1"/>
    </xf>
    <xf numFmtId="0" fontId="4" fillId="0" borderId="0" applyFill="0" applyProtection="0">
      <alignment horizontal="center" vertical="center"/>
    </xf>
    <xf numFmtId="165" fontId="7" fillId="0" borderId="0" applyFill="0" applyProtection="0">
      <alignment horizontal="center" vertical="center"/>
    </xf>
    <xf numFmtId="0" fontId="8" fillId="0" borderId="0" applyFill="0" applyProtection="0">
      <alignment horizontal="center" vertical="center"/>
    </xf>
    <xf numFmtId="164" fontId="1" fillId="0" borderId="0" applyFont="0" applyFill="0" applyBorder="0">
      <alignment horizontal="center" vertical="center"/>
    </xf>
    <xf numFmtId="0" fontId="2" fillId="7" borderId="0" applyNumberFormat="0" applyBorder="0" applyProtection="0">
      <alignment horizontal="center" vertical="center"/>
    </xf>
    <xf numFmtId="0" fontId="3" fillId="2" borderId="3">
      <alignment horizontal="left" vertical="center" indent="1"/>
    </xf>
  </cellStyleXfs>
  <cellXfs count="23">
    <xf numFmtId="0" fontId="0" fillId="0" borderId="0" xfId="0">
      <alignment vertical="center"/>
    </xf>
    <xf numFmtId="0" fontId="0" fillId="0" borderId="0" xfId="0" applyFont="1" applyAlignment="1"/>
    <xf numFmtId="0" fontId="4" fillId="0" borderId="5" xfId="8" applyNumberFormat="1" applyFont="1" applyFill="1" applyBorder="1" applyAlignment="1">
      <alignment horizontal="left" vertical="center"/>
    </xf>
    <xf numFmtId="0" fontId="4" fillId="0" borderId="5" xfId="8" applyNumberFormat="1" applyFont="1" applyFill="1" applyBorder="1" applyAlignment="1">
      <alignment horizontal="center" vertical="center"/>
    </xf>
    <xf numFmtId="0" fontId="10" fillId="0" borderId="0" xfId="1" applyFont="1" applyBorder="1">
      <alignment horizontal="left" vertical="center"/>
    </xf>
    <xf numFmtId="0" fontId="11" fillId="0" borderId="0" xfId="0" applyFont="1" applyAlignment="1"/>
    <xf numFmtId="0" fontId="4" fillId="0" borderId="0" xfId="17" applyAlignment="1">
      <alignment vertical="center"/>
    </xf>
    <xf numFmtId="0" fontId="0" fillId="0" borderId="0" xfId="0" applyFont="1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166" fontId="4" fillId="0" borderId="5" xfId="8" applyNumberFormat="1" applyFont="1" applyFill="1" applyBorder="1" applyAlignment="1">
      <alignment horizontal="center" vertical="center"/>
    </xf>
    <xf numFmtId="0" fontId="4" fillId="0" borderId="0" xfId="17" applyFon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2" fillId="8" borderId="6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/>
    </xf>
    <xf numFmtId="166" fontId="0" fillId="0" borderId="6" xfId="0" applyNumberFormat="1" applyBorder="1" applyAlignment="1">
      <alignment horizontal="center" vertical="center"/>
    </xf>
    <xf numFmtId="1" fontId="0" fillId="0" borderId="6" xfId="0" applyNumberFormat="1" applyFont="1" applyBorder="1" applyAlignment="1">
      <alignment horizontal="center"/>
    </xf>
    <xf numFmtId="166" fontId="13" fillId="0" borderId="6" xfId="0" applyNumberFormat="1" applyFont="1" applyBorder="1" applyAlignment="1">
      <alignment horizontal="center" vertical="center"/>
    </xf>
    <xf numFmtId="166" fontId="12" fillId="8" borderId="6" xfId="0" applyNumberFormat="1" applyFont="1" applyFill="1" applyBorder="1" applyAlignment="1">
      <alignment horizontal="center" vertical="center"/>
    </xf>
    <xf numFmtId="0" fontId="12" fillId="2" borderId="0" xfId="0" applyFont="1" applyFill="1" applyBorder="1" applyAlignment="1">
      <alignment horizontal="center" vertical="center"/>
    </xf>
    <xf numFmtId="0" fontId="12" fillId="8" borderId="0" xfId="0" applyFont="1" applyFill="1" applyBorder="1" applyAlignment="1">
      <alignment horizontal="center" vertical="center" wrapText="1"/>
    </xf>
  </cellXfs>
  <cellStyles count="23">
    <cellStyle name="Borde derecho" xfId="10" xr:uid="{00000000-0005-0000-0000-000000000000}"/>
    <cellStyle name="Celda vinculada" xfId="2" builtinId="24" customBuiltin="1"/>
    <cellStyle name="Days_On_Leave" xfId="9" xr:uid="{00000000-0005-0000-0000-000002000000}"/>
    <cellStyle name="Detalles de la tabla" xfId="11" xr:uid="{00000000-0005-0000-0000-000003000000}"/>
    <cellStyle name="Días" xfId="20" xr:uid="{00000000-0005-0000-0000-000004000000}"/>
    <cellStyle name="Días de la tabla" xfId="13" xr:uid="{00000000-0005-0000-0000-000005000000}"/>
    <cellStyle name="Encabezado 1" xfId="16" builtinId="16" customBuiltin="1"/>
    <cellStyle name="Encabezado 4" xfId="19" builtinId="19" customBuiltin="1"/>
    <cellStyle name="Encabezados de tabla" xfId="12" xr:uid="{00000000-0005-0000-0000-000008000000}"/>
    <cellStyle name="Énfasis1" xfId="3" builtinId="29" customBuiltin="1"/>
    <cellStyle name="Énfasis3" xfId="4" builtinId="37" customBuiltin="1"/>
    <cellStyle name="Énfasis4" xfId="5" builtinId="41" customBuiltin="1"/>
    <cellStyle name="Énfasis5" xfId="6" builtinId="45" customBuiltin="1"/>
    <cellStyle name="Fechas de la tabla" xfId="14" xr:uid="{00000000-0005-0000-0000-00000D000000}"/>
    <cellStyle name="Hipervínculo" xfId="15" builtinId="8" customBuiltin="1"/>
    <cellStyle name="Hipervínculo visitado" xfId="21" builtinId="9" customBuiltin="1"/>
    <cellStyle name="Meses" xfId="8" xr:uid="{00000000-0005-0000-0000-000010000000}"/>
    <cellStyle name="Normal" xfId="0" builtinId="0" customBuiltin="1"/>
    <cellStyle name="Selección" xfId="7" xr:uid="{00000000-0005-0000-0000-000012000000}"/>
    <cellStyle name="Título" xfId="1" builtinId="15" customBuiltin="1"/>
    <cellStyle name="Título 2" xfId="17" builtinId="17" customBuiltin="1"/>
    <cellStyle name="Título 3" xfId="18" builtinId="18" customBuiltin="1"/>
    <cellStyle name="Year_entry" xfId="22" xr:uid="{00000000-0005-0000-0000-000016000000}"/>
  </cellStyles>
  <dxfs count="18">
    <dxf>
      <border>
        <top style="thin">
          <color theme="1"/>
        </top>
        <bottom style="thin">
          <color theme="1"/>
        </bottom>
      </border>
    </dxf>
    <dxf>
      <border>
        <top style="thin">
          <color theme="1"/>
        </top>
        <bottom style="thin">
          <color theme="1"/>
        </bottom>
      </border>
    </dxf>
    <dxf>
      <font>
        <b/>
        <color theme="1"/>
      </font>
    </dxf>
    <dxf>
      <font>
        <b/>
        <color theme="1" tint="0.499984740745262"/>
      </font>
    </dxf>
    <dxf>
      <font>
        <b/>
        <color theme="1"/>
      </font>
    </dxf>
    <dxf>
      <font>
        <b/>
        <color theme="1" tint="0.499984740745262"/>
      </font>
    </dxf>
    <dxf>
      <font>
        <b/>
        <color theme="1"/>
      </font>
      <border>
        <bottom style="thin">
          <color theme="0" tint="-0.249977111117893"/>
        </bottom>
      </border>
    </dxf>
    <dxf>
      <font>
        <color theme="1"/>
      </font>
      <fill>
        <patternFill patternType="solid">
          <fgColor theme="0" tint="-0.249977111117893"/>
          <bgColor theme="0" tint="-0.249977111117893"/>
        </patternFill>
      </fill>
      <border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</border>
    </dxf>
    <dxf>
      <fill>
        <patternFill patternType="solid">
          <fgColor theme="0" tint="-0.14996795556505021"/>
          <bgColor theme="0" tint="-4.9989318521683403E-2"/>
        </patternFill>
      </fill>
      <border>
        <left style="thin">
          <color theme="0" tint="-0.249977111117893"/>
        </left>
        <right style="thin">
          <color theme="0" tint="-0.249977111117893"/>
        </right>
        <vertical style="thin">
          <color theme="1" tint="0.34998626667073579"/>
        </vertical>
      </border>
    </dxf>
    <dxf>
      <fill>
        <patternFill patternType="solid">
          <fgColor theme="0" tint="-0.14996795556505021"/>
          <bgColor theme="0" tint="-4.9989318521683403E-2"/>
        </patternFill>
      </fill>
      <border>
        <top style="thin">
          <color theme="0" tint="-0.249977111117893"/>
        </top>
        <bottom style="thin">
          <color theme="0" tint="-0.249977111117893"/>
        </bottom>
      </border>
    </dxf>
    <dxf>
      <font>
        <color theme="0"/>
      </font>
      <fill>
        <patternFill patternType="solid">
          <fgColor theme="1"/>
          <bgColor theme="1"/>
        </patternFill>
      </fill>
      <border>
        <left/>
        <right/>
        <vertical/>
      </border>
    </dxf>
    <dxf>
      <font>
        <color theme="0"/>
      </font>
      <fill>
        <patternFill patternType="solid">
          <fgColor theme="1"/>
          <bgColor theme="1"/>
        </patternFill>
      </fill>
      <border>
        <left/>
        <right/>
        <vertical/>
      </border>
    </dxf>
    <dxf>
      <font>
        <color theme="1"/>
      </font>
      <fill>
        <patternFill patternType="none">
          <fgColor indexed="64"/>
          <bgColor auto="1"/>
        </patternFill>
      </fill>
      <border>
        <left style="thin">
          <color theme="0" tint="-0.14996795556505021"/>
        </left>
        <right style="thin">
          <color theme="0" tint="-0.14996795556505021"/>
        </right>
        <vertical style="thin">
          <color theme="1" tint="0.34998626667073579"/>
        </vertical>
      </border>
    </dxf>
    <dxf>
      <font>
        <b val="0"/>
        <i val="0"/>
      </font>
    </dxf>
    <dxf>
      <fill>
        <patternFill>
          <bgColor theme="2"/>
        </patternFill>
      </fill>
    </dxf>
    <dxf>
      <font>
        <b/>
        <i val="0"/>
      </font>
    </dxf>
    <dxf>
      <font>
        <color theme="0"/>
      </font>
      <fill>
        <patternFill>
          <bgColor theme="3"/>
        </patternFill>
      </fill>
      <border>
        <right/>
        <vertical style="thin">
          <color theme="0"/>
        </vertical>
      </border>
    </dxf>
    <dxf>
      <font>
        <color theme="3"/>
      </font>
      <border diagonalUp="0" diagonalDown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ck">
          <color theme="3"/>
        </bottom>
        <vertical style="thin">
          <color theme="3" tint="0.39994506668294322"/>
        </vertical>
        <horizontal/>
      </border>
    </dxf>
  </dxfs>
  <tableStyles count="2" defaultTableStyle="Estilo de la tabla Registro de asistencia">
    <tableStyle name="Estilo de la tabla Registro de asistencia" pivot="0" count="5" xr9:uid="{00000000-0011-0000-FFFF-FFFF00000000}">
      <tableStyleElement type="wholeTable" dxfId="17"/>
      <tableStyleElement type="headerRow" dxfId="16"/>
      <tableStyleElement type="firstColumn" dxfId="15"/>
      <tableStyleElement type="firstRowStripe" dxfId="14"/>
      <tableStyleElement type="firstHeaderCell" dxfId="13"/>
    </tableStyle>
    <tableStyle name="Dejar el informe" table="0" count="13" xr9:uid="{00000000-0011-0000-FFFF-FFFF01000000}">
      <tableStyleElement type="wholeTable" dxfId="12"/>
      <tableStyleElement type="headerRow" dxfId="11"/>
      <tableStyleElement type="totalRow" dxfId="10"/>
      <tableStyleElement type="firstRowStripe" dxfId="9"/>
      <tableStyleElement type="firstColumnStripe" dxfId="8"/>
      <tableStyleElement type="firstSubtotalColumn" dxfId="7"/>
      <tableStyleElement type="firstSubtotalRow" dxfId="6"/>
      <tableStyleElement type="secondSubtotalRow" dxfId="5"/>
      <tableStyleElement type="firstRowSubheading" dxfId="4"/>
      <tableStyleElement type="secondRowSubheading" dxfId="3"/>
      <tableStyleElement type="thir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Employee Attendance Tracker">
  <a:themeElements>
    <a:clrScheme name="Custom 3">
      <a:dk1>
        <a:sysClr val="windowText" lastClr="000000"/>
      </a:dk1>
      <a:lt1>
        <a:sysClr val="window" lastClr="FFFFFF"/>
      </a:lt1>
      <a:dk2>
        <a:srgbClr val="36384E"/>
      </a:dk2>
      <a:lt2>
        <a:srgbClr val="E6E6E6"/>
      </a:lt2>
      <a:accent1>
        <a:srgbClr val="8BBEDD"/>
      </a:accent1>
      <a:accent2>
        <a:srgbClr val="53B9B4"/>
      </a:accent2>
      <a:accent3>
        <a:srgbClr val="9FD179"/>
      </a:accent3>
      <a:accent4>
        <a:srgbClr val="F6E166"/>
      </a:accent4>
      <a:accent5>
        <a:srgbClr val="F9A755"/>
      </a:accent5>
      <a:accent6>
        <a:srgbClr val="ED7669"/>
      </a:accent6>
      <a:hlink>
        <a:srgbClr val="0000FF"/>
      </a:hlink>
      <a:folHlink>
        <a:srgbClr val="800080"/>
      </a:folHlink>
    </a:clrScheme>
    <a:fontScheme name="67 employee attendance tracker">
      <a:majorFont>
        <a:latin typeface="Bookman Old Style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614E1-9AF7-495E-B4BD-75E8B3E47E30}">
  <sheetPr codeName="Hoja1"/>
  <dimension ref="B1:R53"/>
  <sheetViews>
    <sheetView showGridLines="0" tabSelected="1" zoomScale="85" zoomScaleNormal="85" workbookViewId="0">
      <selection activeCell="H23" sqref="H23"/>
    </sheetView>
  </sheetViews>
  <sheetFormatPr baseColWidth="10" defaultColWidth="14.5" defaultRowHeight="16.5" x14ac:dyDescent="0.3"/>
  <cols>
    <col min="1" max="1" width="3" style="1" customWidth="1"/>
    <col min="2" max="2" width="20.125" style="1" customWidth="1"/>
    <col min="3" max="3" width="14" style="1" customWidth="1"/>
    <col min="4" max="4" width="18.5" style="1" customWidth="1"/>
    <col min="5" max="5" width="11.25" style="1" bestFit="1" customWidth="1"/>
    <col min="6" max="6" width="12.875" style="1" customWidth="1"/>
    <col min="7" max="7" width="10" style="1" customWidth="1"/>
    <col min="8" max="8" width="15.625" style="1" bestFit="1" customWidth="1"/>
    <col min="9" max="9" width="7.25" style="1" bestFit="1" customWidth="1"/>
    <col min="10" max="10" width="3.875" style="1" customWidth="1"/>
    <col min="11" max="11" width="20.5" style="1" customWidth="1"/>
    <col min="12" max="12" width="16.125" style="1" customWidth="1"/>
    <col min="13" max="13" width="17" style="1" customWidth="1"/>
    <col min="14" max="14" width="15.625" style="7" bestFit="1" customWidth="1"/>
    <col min="15" max="16384" width="14.5" style="1"/>
  </cols>
  <sheetData>
    <row r="1" spans="2:18" ht="28.5" x14ac:dyDescent="0.45">
      <c r="B1" s="4" t="s">
        <v>27</v>
      </c>
      <c r="C1" s="5"/>
      <c r="D1" s="5"/>
      <c r="E1" s="5"/>
      <c r="F1" s="5"/>
      <c r="G1" s="5"/>
      <c r="H1" s="5"/>
      <c r="I1" s="5"/>
    </row>
    <row r="2" spans="2:18" ht="9" customHeight="1" x14ac:dyDescent="0.3">
      <c r="K2"/>
      <c r="L2"/>
      <c r="M2"/>
    </row>
    <row r="3" spans="2:18" ht="28.9" customHeight="1" x14ac:dyDescent="0.3">
      <c r="B3" s="10" t="s">
        <v>24</v>
      </c>
      <c r="C3" s="10" t="s">
        <v>0</v>
      </c>
      <c r="D3" s="10" t="s">
        <v>34</v>
      </c>
      <c r="E3" s="10" t="s">
        <v>38</v>
      </c>
      <c r="F3" s="10" t="s">
        <v>33</v>
      </c>
      <c r="G3" s="10" t="s">
        <v>25</v>
      </c>
      <c r="H3" s="10" t="s">
        <v>26</v>
      </c>
      <c r="I3" s="11" t="s">
        <v>29</v>
      </c>
      <c r="K3" s="22" t="s">
        <v>43</v>
      </c>
      <c r="L3" s="22"/>
      <c r="M3" s="22"/>
      <c r="N3" s="22"/>
      <c r="O3" s="22"/>
    </row>
    <row r="4" spans="2:18" ht="15.75" customHeight="1" x14ac:dyDescent="0.3">
      <c r="B4" s="2" t="s">
        <v>1</v>
      </c>
      <c r="C4" s="3" t="s">
        <v>2</v>
      </c>
      <c r="D4" s="3" t="s">
        <v>30</v>
      </c>
      <c r="E4" s="3">
        <v>6</v>
      </c>
      <c r="F4" s="3">
        <v>0</v>
      </c>
      <c r="G4" s="3" t="s">
        <v>3</v>
      </c>
      <c r="H4" s="12">
        <v>3872880</v>
      </c>
      <c r="I4" s="3" t="s">
        <v>35</v>
      </c>
      <c r="K4" s="15" t="s">
        <v>39</v>
      </c>
      <c r="L4" s="17">
        <f>SUMIFS(Salario,Área,"Operativos",Zona,"rural",Tiempo_Empresa,"&gt;10")</f>
        <v>3908166</v>
      </c>
      <c r="M4" s="8"/>
      <c r="N4" s="13"/>
    </row>
    <row r="5" spans="2:18" ht="15.75" customHeight="1" x14ac:dyDescent="0.3">
      <c r="B5" s="2" t="s">
        <v>4</v>
      </c>
      <c r="C5" s="3" t="s">
        <v>5</v>
      </c>
      <c r="D5" s="3" t="s">
        <v>32</v>
      </c>
      <c r="E5" s="3">
        <v>14</v>
      </c>
      <c r="F5" s="3">
        <v>2</v>
      </c>
      <c r="G5" s="3" t="s">
        <v>3</v>
      </c>
      <c r="H5" s="12">
        <v>2946368</v>
      </c>
      <c r="I5" s="3" t="s">
        <v>35</v>
      </c>
      <c r="K5" s="14"/>
      <c r="L5" s="14"/>
      <c r="M5" s="8"/>
      <c r="N5" s="13"/>
      <c r="O5" s="6"/>
    </row>
    <row r="6" spans="2:18" ht="15.75" customHeight="1" x14ac:dyDescent="0.3">
      <c r="B6" s="2" t="s">
        <v>6</v>
      </c>
      <c r="C6" s="3" t="s">
        <v>2</v>
      </c>
      <c r="D6" s="3" t="s">
        <v>30</v>
      </c>
      <c r="E6" s="3">
        <v>1</v>
      </c>
      <c r="F6" s="3">
        <v>0</v>
      </c>
      <c r="G6" s="3" t="s">
        <v>7</v>
      </c>
      <c r="H6" s="12">
        <v>3857741</v>
      </c>
      <c r="I6" s="3" t="s">
        <v>35</v>
      </c>
      <c r="K6" s="9"/>
      <c r="L6" s="9"/>
      <c r="M6" s="9"/>
      <c r="N6" s="9"/>
      <c r="O6"/>
    </row>
    <row r="7" spans="2:18" ht="15.75" customHeight="1" x14ac:dyDescent="0.3">
      <c r="B7" s="2" t="s">
        <v>16</v>
      </c>
      <c r="C7" s="3" t="s">
        <v>5</v>
      </c>
      <c r="D7" s="3" t="s">
        <v>15</v>
      </c>
      <c r="E7" s="3">
        <v>7</v>
      </c>
      <c r="F7" s="3">
        <v>1</v>
      </c>
      <c r="G7" s="3" t="s">
        <v>3</v>
      </c>
      <c r="H7" s="12">
        <v>1878954</v>
      </c>
      <c r="I7" s="3" t="s">
        <v>36</v>
      </c>
      <c r="K7" s="21" t="s">
        <v>41</v>
      </c>
      <c r="L7" s="21"/>
      <c r="M7" s="21"/>
      <c r="N7" s="21"/>
      <c r="O7" s="21"/>
      <c r="P7" s="6"/>
    </row>
    <row r="8" spans="2:18" ht="15.75" customHeight="1" x14ac:dyDescent="0.3">
      <c r="B8" s="2" t="s">
        <v>17</v>
      </c>
      <c r="C8" s="3" t="s">
        <v>5</v>
      </c>
      <c r="D8" s="3" t="s">
        <v>31</v>
      </c>
      <c r="E8" s="3">
        <v>1</v>
      </c>
      <c r="F8" s="3">
        <v>0</v>
      </c>
      <c r="G8" s="3" t="s">
        <v>7</v>
      </c>
      <c r="H8" s="12">
        <v>1128815</v>
      </c>
      <c r="I8" s="3" t="s">
        <v>36</v>
      </c>
      <c r="O8"/>
      <c r="P8"/>
      <c r="Q8"/>
      <c r="R8"/>
    </row>
    <row r="9" spans="2:18" ht="15.75" customHeight="1" x14ac:dyDescent="0.3">
      <c r="B9" s="2" t="s">
        <v>18</v>
      </c>
      <c r="C9" s="3" t="s">
        <v>5</v>
      </c>
      <c r="D9" s="3" t="s">
        <v>15</v>
      </c>
      <c r="E9" s="3">
        <v>5</v>
      </c>
      <c r="F9" s="3">
        <v>0</v>
      </c>
      <c r="G9" s="3" t="s">
        <v>3</v>
      </c>
      <c r="H9" s="12">
        <v>3956867</v>
      </c>
      <c r="I9" s="3" t="s">
        <v>35</v>
      </c>
      <c r="K9" s="16" t="s">
        <v>29</v>
      </c>
      <c r="L9" s="16" t="s">
        <v>42</v>
      </c>
      <c r="O9"/>
      <c r="P9"/>
      <c r="Q9"/>
      <c r="R9"/>
    </row>
    <row r="10" spans="2:18" ht="15.75" customHeight="1" x14ac:dyDescent="0.3">
      <c r="B10" s="2" t="s">
        <v>8</v>
      </c>
      <c r="C10" s="3" t="s">
        <v>5</v>
      </c>
      <c r="D10" s="3" t="s">
        <v>32</v>
      </c>
      <c r="E10" s="3">
        <v>33</v>
      </c>
      <c r="F10" s="3">
        <v>1</v>
      </c>
      <c r="G10" s="3" t="s">
        <v>3</v>
      </c>
      <c r="H10" s="12">
        <v>3416426</v>
      </c>
      <c r="I10" s="3" t="s">
        <v>36</v>
      </c>
      <c r="K10" s="15" t="s">
        <v>35</v>
      </c>
      <c r="L10" s="18">
        <f>SUMIFS(Hijos,Género,"Femenino",Centro,K10)</f>
        <v>7</v>
      </c>
      <c r="O10"/>
      <c r="P10"/>
      <c r="Q10"/>
      <c r="R10"/>
    </row>
    <row r="11" spans="2:18" ht="15.75" customHeight="1" x14ac:dyDescent="0.3">
      <c r="B11" s="2" t="s">
        <v>19</v>
      </c>
      <c r="C11" s="3" t="s">
        <v>2</v>
      </c>
      <c r="D11" s="3" t="s">
        <v>15</v>
      </c>
      <c r="E11" s="3">
        <v>13</v>
      </c>
      <c r="F11" s="3">
        <v>0</v>
      </c>
      <c r="G11" s="3" t="s">
        <v>7</v>
      </c>
      <c r="H11" s="12">
        <v>2169873</v>
      </c>
      <c r="I11" s="3" t="s">
        <v>36</v>
      </c>
      <c r="K11" s="15" t="s">
        <v>36</v>
      </c>
      <c r="L11" s="18">
        <f>SUMIFS(Hijos,Género,"Femenino",Centro,K11)</f>
        <v>2</v>
      </c>
      <c r="O11"/>
      <c r="P11"/>
      <c r="Q11"/>
      <c r="R11"/>
    </row>
    <row r="12" spans="2:18" ht="15.75" customHeight="1" x14ac:dyDescent="0.3">
      <c r="B12" s="2" t="s">
        <v>20</v>
      </c>
      <c r="C12" s="3" t="s">
        <v>5</v>
      </c>
      <c r="D12" s="3" t="s">
        <v>31</v>
      </c>
      <c r="E12" s="3">
        <v>14</v>
      </c>
      <c r="F12" s="3">
        <v>1</v>
      </c>
      <c r="G12" s="3" t="s">
        <v>3</v>
      </c>
      <c r="H12" s="12">
        <v>3367563</v>
      </c>
      <c r="I12" s="3" t="s">
        <v>35</v>
      </c>
      <c r="K12" s="15" t="s">
        <v>37</v>
      </c>
      <c r="L12" s="18">
        <f>SUMIFS(Hijos,Género,"Femenino",Centro,K12)</f>
        <v>0</v>
      </c>
      <c r="P12"/>
      <c r="Q12"/>
      <c r="R12"/>
    </row>
    <row r="13" spans="2:18" ht="15.75" customHeight="1" x14ac:dyDescent="0.3">
      <c r="B13" s="2" t="s">
        <v>28</v>
      </c>
      <c r="C13" s="3" t="s">
        <v>5</v>
      </c>
      <c r="D13" s="3" t="s">
        <v>15</v>
      </c>
      <c r="E13" s="3">
        <v>23</v>
      </c>
      <c r="F13" s="3">
        <v>2</v>
      </c>
      <c r="G13" s="3" t="s">
        <v>7</v>
      </c>
      <c r="H13" s="12">
        <v>1738293</v>
      </c>
      <c r="I13" s="3" t="s">
        <v>35</v>
      </c>
      <c r="P13"/>
      <c r="Q13"/>
    </row>
    <row r="14" spans="2:18" ht="15.75" customHeight="1" x14ac:dyDescent="0.3">
      <c r="B14" s="2" t="s">
        <v>21</v>
      </c>
      <c r="C14" s="3" t="s">
        <v>2</v>
      </c>
      <c r="D14" s="3" t="s">
        <v>30</v>
      </c>
      <c r="E14" s="3">
        <v>5</v>
      </c>
      <c r="F14" s="3">
        <v>0</v>
      </c>
      <c r="G14" s="3" t="s">
        <v>7</v>
      </c>
      <c r="H14" s="12">
        <v>1739688</v>
      </c>
      <c r="I14" s="3" t="s">
        <v>35</v>
      </c>
    </row>
    <row r="15" spans="2:18" ht="15.75" customHeight="1" x14ac:dyDescent="0.3">
      <c r="B15" s="2" t="s">
        <v>23</v>
      </c>
      <c r="C15" s="3" t="s">
        <v>2</v>
      </c>
      <c r="D15" s="3" t="s">
        <v>31</v>
      </c>
      <c r="E15" s="3">
        <v>1</v>
      </c>
      <c r="F15" s="3">
        <v>0</v>
      </c>
      <c r="G15" s="3" t="s">
        <v>3</v>
      </c>
      <c r="H15" s="12">
        <v>859800</v>
      </c>
      <c r="I15" s="3" t="s">
        <v>35</v>
      </c>
      <c r="K15" s="21" t="s">
        <v>40</v>
      </c>
      <c r="L15" s="21"/>
      <c r="M15" s="21"/>
      <c r="N15" s="21"/>
      <c r="O15" s="21"/>
    </row>
    <row r="16" spans="2:18" ht="15.75" customHeight="1" x14ac:dyDescent="0.3">
      <c r="B16" s="2" t="s">
        <v>9</v>
      </c>
      <c r="C16" s="3" t="s">
        <v>2</v>
      </c>
      <c r="D16" s="3" t="s">
        <v>30</v>
      </c>
      <c r="E16" s="3">
        <v>3</v>
      </c>
      <c r="F16" s="3">
        <v>0</v>
      </c>
      <c r="G16" s="3" t="s">
        <v>3</v>
      </c>
      <c r="H16" s="12">
        <v>2638642</v>
      </c>
      <c r="I16" s="3" t="s">
        <v>35</v>
      </c>
    </row>
    <row r="17" spans="2:14" ht="15.75" customHeight="1" x14ac:dyDescent="0.3">
      <c r="B17" s="2" t="s">
        <v>13</v>
      </c>
      <c r="C17" s="3" t="s">
        <v>5</v>
      </c>
      <c r="D17" s="3" t="s">
        <v>32</v>
      </c>
      <c r="E17" s="3">
        <v>19</v>
      </c>
      <c r="F17" s="3">
        <v>2</v>
      </c>
      <c r="G17" s="3" t="s">
        <v>3</v>
      </c>
      <c r="H17" s="12">
        <v>3182291</v>
      </c>
      <c r="I17" s="3" t="s">
        <v>35</v>
      </c>
      <c r="L17" s="21" t="s">
        <v>25</v>
      </c>
      <c r="M17" s="21"/>
      <c r="N17" s="1"/>
    </row>
    <row r="18" spans="2:14" ht="15.75" customHeight="1" x14ac:dyDescent="0.3">
      <c r="B18" s="2" t="s">
        <v>10</v>
      </c>
      <c r="C18" s="3" t="s">
        <v>2</v>
      </c>
      <c r="D18" s="3" t="s">
        <v>31</v>
      </c>
      <c r="E18" s="3">
        <v>10</v>
      </c>
      <c r="F18" s="3">
        <v>1</v>
      </c>
      <c r="G18" s="3" t="s">
        <v>3</v>
      </c>
      <c r="H18" s="12">
        <v>2373972</v>
      </c>
      <c r="I18" s="3" t="s">
        <v>36</v>
      </c>
      <c r="K18" s="16" t="s">
        <v>34</v>
      </c>
      <c r="L18" s="15" t="s">
        <v>3</v>
      </c>
      <c r="M18" s="15" t="s">
        <v>7</v>
      </c>
      <c r="N18" s="16" t="s">
        <v>44</v>
      </c>
    </row>
    <row r="19" spans="2:14" ht="15.75" customHeight="1" x14ac:dyDescent="0.3">
      <c r="B19" s="2" t="s">
        <v>11</v>
      </c>
      <c r="C19" s="3" t="s">
        <v>5</v>
      </c>
      <c r="D19" s="3" t="s">
        <v>30</v>
      </c>
      <c r="E19" s="3">
        <v>18</v>
      </c>
      <c r="F19" s="3">
        <v>0</v>
      </c>
      <c r="G19" s="3" t="s">
        <v>3</v>
      </c>
      <c r="H19" s="12">
        <v>4466052</v>
      </c>
      <c r="I19" s="3" t="s">
        <v>35</v>
      </c>
      <c r="K19" s="15" t="s">
        <v>30</v>
      </c>
      <c r="L19" s="17">
        <f>SUMIFS(Salario,Área,$K19,Zona,L$18)</f>
        <v>12690516</v>
      </c>
      <c r="M19" s="17">
        <f>SUMIFS(Salario,Área,$K19,Zona,M$18)</f>
        <v>5597429</v>
      </c>
      <c r="N19" s="19">
        <f>SUM(L19:M19)</f>
        <v>18287945</v>
      </c>
    </row>
    <row r="20" spans="2:14" ht="15.75" customHeight="1" x14ac:dyDescent="0.3">
      <c r="B20" s="2" t="s">
        <v>14</v>
      </c>
      <c r="C20" s="3" t="s">
        <v>2</v>
      </c>
      <c r="D20" s="3" t="s">
        <v>15</v>
      </c>
      <c r="E20" s="3">
        <v>2</v>
      </c>
      <c r="F20" s="3">
        <v>1</v>
      </c>
      <c r="G20" s="3" t="s">
        <v>7</v>
      </c>
      <c r="H20" s="12">
        <v>3145704</v>
      </c>
      <c r="I20" s="3" t="s">
        <v>36</v>
      </c>
      <c r="K20" s="15" t="s">
        <v>32</v>
      </c>
      <c r="L20" s="17">
        <f>SUMIFS(Salario,Área,$K20,Zona,L$18)</f>
        <v>10474935</v>
      </c>
      <c r="M20" s="17">
        <f>SUMIFS(Salario,Área,$K20,Zona,M$18)</f>
        <v>0</v>
      </c>
      <c r="N20" s="19">
        <f>SUM(L20:M20)</f>
        <v>10474935</v>
      </c>
    </row>
    <row r="21" spans="2:14" ht="15.6" customHeight="1" x14ac:dyDescent="0.3">
      <c r="B21" s="2" t="s">
        <v>12</v>
      </c>
      <c r="C21" s="3" t="s">
        <v>5</v>
      </c>
      <c r="D21" s="3" t="s">
        <v>32</v>
      </c>
      <c r="E21" s="3">
        <v>34</v>
      </c>
      <c r="F21" s="3">
        <v>0</v>
      </c>
      <c r="G21" s="3" t="s">
        <v>3</v>
      </c>
      <c r="H21" s="12">
        <v>929850</v>
      </c>
      <c r="I21" s="3" t="s">
        <v>37</v>
      </c>
      <c r="K21" s="15" t="s">
        <v>15</v>
      </c>
      <c r="L21" s="17">
        <f>SUMIFS(Salario,Área,$K21,Zona,L$18)</f>
        <v>5835821</v>
      </c>
      <c r="M21" s="17">
        <f>SUMIFS(Salario,Área,$K21,Zona,M$18)</f>
        <v>7053870</v>
      </c>
      <c r="N21" s="19">
        <f>SUM(L21:M21)</f>
        <v>12889691</v>
      </c>
    </row>
    <row r="22" spans="2:14" ht="15.75" customHeight="1" x14ac:dyDescent="0.3">
      <c r="B22" s="2" t="s">
        <v>22</v>
      </c>
      <c r="C22" s="3" t="s">
        <v>2</v>
      </c>
      <c r="D22" s="3" t="s">
        <v>30</v>
      </c>
      <c r="E22" s="3">
        <v>24</v>
      </c>
      <c r="F22" s="3">
        <v>2</v>
      </c>
      <c r="G22" s="3" t="s">
        <v>3</v>
      </c>
      <c r="H22" s="12">
        <v>1712942</v>
      </c>
      <c r="I22" s="3" t="s">
        <v>35</v>
      </c>
      <c r="K22" s="15" t="s">
        <v>31</v>
      </c>
      <c r="L22" s="17">
        <f>SUMIFS(Salario,Área,$K22,Zona,L$18)</f>
        <v>6601335</v>
      </c>
      <c r="M22" s="17">
        <f>SUMIFS(Salario,Área,$K22,Zona,M$18)</f>
        <v>1128815</v>
      </c>
      <c r="N22" s="19">
        <f>SUM(L22:M22)</f>
        <v>7730150</v>
      </c>
    </row>
    <row r="23" spans="2:14" x14ac:dyDescent="0.3">
      <c r="H23" s="20">
        <f>SUM(Salario)</f>
        <v>49382721</v>
      </c>
      <c r="K23" s="16" t="s">
        <v>44</v>
      </c>
      <c r="L23" s="17">
        <f>SUM(L19:L22)</f>
        <v>35602607</v>
      </c>
      <c r="M23" s="17">
        <f>SUM(M19:M22)</f>
        <v>13780114</v>
      </c>
      <c r="N23" s="20">
        <f>SUM(L23:M23)</f>
        <v>49382721</v>
      </c>
    </row>
    <row r="24" spans="2:14" ht="14.45" x14ac:dyDescent="0.3">
      <c r="K24"/>
    </row>
    <row r="27" spans="2:14" ht="14.45" x14ac:dyDescent="0.3">
      <c r="K27"/>
      <c r="L27"/>
      <c r="M27"/>
      <c r="N27"/>
    </row>
    <row r="28" spans="2:14" ht="14.45" x14ac:dyDescent="0.3">
      <c r="K28"/>
      <c r="L28"/>
      <c r="M28"/>
      <c r="N28"/>
    </row>
    <row r="29" spans="2:14" ht="14.45" x14ac:dyDescent="0.3">
      <c r="K29"/>
      <c r="L29"/>
      <c r="M29"/>
      <c r="N29"/>
    </row>
    <row r="30" spans="2:14" ht="14.45" x14ac:dyDescent="0.3">
      <c r="K30"/>
      <c r="L30"/>
      <c r="M30"/>
      <c r="N30"/>
    </row>
    <row r="31" spans="2:14" ht="14.45" x14ac:dyDescent="0.3">
      <c r="K31"/>
      <c r="L31"/>
      <c r="M31"/>
      <c r="N31"/>
    </row>
    <row r="32" spans="2:14" ht="14.45" x14ac:dyDescent="0.3">
      <c r="K32"/>
      <c r="L32"/>
      <c r="M32"/>
      <c r="N32"/>
    </row>
    <row r="33" spans="11:14" ht="14.45" x14ac:dyDescent="0.3">
      <c r="K33"/>
      <c r="L33"/>
      <c r="M33"/>
      <c r="N33"/>
    </row>
    <row r="34" spans="11:14" x14ac:dyDescent="0.3">
      <c r="K34"/>
      <c r="L34"/>
      <c r="M34"/>
      <c r="N34"/>
    </row>
    <row r="35" spans="11:14" x14ac:dyDescent="0.3">
      <c r="K35"/>
      <c r="L35"/>
      <c r="M35"/>
      <c r="N35"/>
    </row>
    <row r="36" spans="11:14" x14ac:dyDescent="0.3">
      <c r="K36"/>
      <c r="L36"/>
      <c r="M36"/>
      <c r="N36"/>
    </row>
    <row r="37" spans="11:14" x14ac:dyDescent="0.3">
      <c r="K37"/>
      <c r="L37"/>
      <c r="M37"/>
      <c r="N37"/>
    </row>
    <row r="38" spans="11:14" x14ac:dyDescent="0.3">
      <c r="K38"/>
      <c r="L38"/>
      <c r="M38"/>
      <c r="N38"/>
    </row>
    <row r="39" spans="11:14" x14ac:dyDescent="0.3">
      <c r="K39"/>
      <c r="L39"/>
      <c r="M39"/>
      <c r="N39"/>
    </row>
    <row r="40" spans="11:14" x14ac:dyDescent="0.3">
      <c r="K40"/>
      <c r="L40"/>
      <c r="M40"/>
      <c r="N40"/>
    </row>
    <row r="41" spans="11:14" x14ac:dyDescent="0.3">
      <c r="K41"/>
    </row>
    <row r="42" spans="11:14" x14ac:dyDescent="0.3">
      <c r="K42"/>
    </row>
    <row r="43" spans="11:14" x14ac:dyDescent="0.3">
      <c r="K43"/>
    </row>
    <row r="44" spans="11:14" x14ac:dyDescent="0.3">
      <c r="K44"/>
    </row>
    <row r="45" spans="11:14" x14ac:dyDescent="0.3">
      <c r="K45"/>
    </row>
    <row r="46" spans="11:14" x14ac:dyDescent="0.3">
      <c r="K46"/>
    </row>
    <row r="47" spans="11:14" x14ac:dyDescent="0.3">
      <c r="K47"/>
    </row>
    <row r="48" spans="11:14" x14ac:dyDescent="0.3">
      <c r="K48"/>
    </row>
    <row r="49" spans="11:11" x14ac:dyDescent="0.3">
      <c r="K49"/>
    </row>
    <row r="50" spans="11:11" x14ac:dyDescent="0.3">
      <c r="K50"/>
    </row>
    <row r="51" spans="11:11" x14ac:dyDescent="0.3">
      <c r="K51"/>
    </row>
    <row r="52" spans="11:11" x14ac:dyDescent="0.3">
      <c r="K52"/>
    </row>
    <row r="53" spans="11:11" x14ac:dyDescent="0.3">
      <c r="K53"/>
    </row>
  </sheetData>
  <mergeCells count="4">
    <mergeCell ref="L17:M17"/>
    <mergeCell ref="K7:O7"/>
    <mergeCell ref="K15:O15"/>
    <mergeCell ref="K3:O3"/>
  </mergeCells>
  <dataValidations disablePrompts="1" count="1">
    <dataValidation allowBlank="1" showInputMessage="1" showErrorMessage="1" prompt="El título de la hoja de cálculo se encuentra en esta celda." sqref="B1" xr:uid="{1FB3ECFF-0DE6-4C88-AE08-899D49FF5B6C}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8</vt:i4>
      </vt:variant>
    </vt:vector>
  </HeadingPairs>
  <TitlesOfParts>
    <vt:vector size="9" baseType="lpstr">
      <vt:lpstr>Información sobre Empleados</vt:lpstr>
      <vt:lpstr>Área</vt:lpstr>
      <vt:lpstr>Centro</vt:lpstr>
      <vt:lpstr>Empleado</vt:lpstr>
      <vt:lpstr>Género</vt:lpstr>
      <vt:lpstr>Hijos</vt:lpstr>
      <vt:lpstr>Salario</vt:lpstr>
      <vt:lpstr>Tiempo_Empresa</vt:lpstr>
      <vt:lpstr>Zona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Optimiza Group</dc:creator>
  <cp:lastModifiedBy>Jhon Raul Perez Munoz</cp:lastModifiedBy>
  <dcterms:created xsi:type="dcterms:W3CDTF">2016-12-03T09:43:22Z</dcterms:created>
  <dcterms:modified xsi:type="dcterms:W3CDTF">2022-02-21T17:00:50Z</dcterms:modified>
</cp:coreProperties>
</file>