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3B151576-51D9-4631-819E-8B92AA3E5EAE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Ejemplo 1" sheetId="18" r:id="rId1"/>
    <sheet name="Ejemplo 2" sheetId="22" r:id="rId2"/>
    <sheet name="Ejemplo 3" sheetId="21" r:id="rId3"/>
  </sheets>
  <definedNames>
    <definedName name="__f" hidden="1">3</definedName>
    <definedName name="_f" hidden="1">3</definedName>
    <definedName name="_xlnm._FilterDatabase" localSheetId="0" hidden="1">'Ejemplo 1'!$B$3:$F$152</definedName>
    <definedName name="_xlnm._FilterDatabase" localSheetId="1" hidden="1">'Ejemplo 2'!$B$3:$F$152</definedName>
    <definedName name="_xlnm._FilterDatabase" localSheetId="2" hidden="1">'Ejemplo 3'!$C$3:$F$22</definedName>
    <definedName name="anscount" hidden="1">2</definedName>
    <definedName name="dfsdfdsf" localSheetId="0" hidden="1">#REF!</definedName>
    <definedName name="dfsdfdsf" localSheetId="1" hidden="1">#REF!</definedName>
    <definedName name="dfsdfdsf" localSheetId="2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  <definedName name="sgsdg" localSheetId="0" hidden="1">#REF!</definedName>
    <definedName name="sgsdg" localSheetId="1" hidden="1">#REF!</definedName>
    <definedName name="sgsdg" localSheetId="2" hidden="1">#REF!</definedName>
    <definedName name="sgsdg" hidden="1">#REF!</definedName>
    <definedName name="solver" localSheetId="0" hidden="1">#REF!</definedName>
    <definedName name="solver" localSheetId="1" hidden="1">#REF!</definedName>
    <definedName name="solver" localSheetId="2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localSheetId="0" hidden="1">#REF!</definedName>
    <definedName name="solver_lhs4" localSheetId="1" hidden="1">#REF!</definedName>
    <definedName name="solver_lhs4" localSheetId="2" hidden="1">#REF!</definedName>
    <definedName name="solver_lhs4" hidden="1">#REF!</definedName>
    <definedName name="solver_lhs5" localSheetId="0" hidden="1">#REF!</definedName>
    <definedName name="solver_lhs5" localSheetId="1" hidden="1">#REF!</definedName>
    <definedName name="solver_lhs5" localSheetId="2" hidden="1">#REF!</definedName>
    <definedName name="solver_lhs5" hidden="1">#REF!</definedName>
    <definedName name="solver_lhs6" localSheetId="0" hidden="1">#REF!</definedName>
    <definedName name="solver_lhs6" localSheetId="1" hidden="1">#REF!</definedName>
    <definedName name="solver_lhs6" localSheetId="2" hidden="1">#REF!</definedName>
    <definedName name="solver_lhs6" hidden="1">#REF!</definedName>
    <definedName name="solver_lhs7" localSheetId="0" hidden="1">#REF!</definedName>
    <definedName name="solver_lhs7" localSheetId="1" hidden="1">#REF!</definedName>
    <definedName name="solver_lhs7" localSheetId="2" hidden="1">#REF!</definedName>
    <definedName name="solver_lhs7" hidden="1">#REF!</definedName>
    <definedName name="solver_lhs8" localSheetId="0" hidden="1">#REF!</definedName>
    <definedName name="solver_lhs8" localSheetId="1" hidden="1">#REF!</definedName>
    <definedName name="solver_lhs8" localSheetId="2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localSheetId="0" hidden="1">#REF!</definedName>
    <definedName name="solver8" localSheetId="1" hidden="1">#REF!</definedName>
    <definedName name="solver8" localSheetId="2" hidden="1">#REF!</definedName>
    <definedName name="solver8" hidden="1">#REF!</definedName>
    <definedName name="ssdfdf" localSheetId="0" hidden="1">#REF!</definedName>
    <definedName name="ssdfdf" localSheetId="1" hidden="1">#REF!</definedName>
    <definedName name="ssdfdf" localSheetId="2" hidden="1">#REF!</definedName>
    <definedName name="ssdfdf" hidden="1">#REF!</definedName>
    <definedName name="valid" localSheetId="0" hidden="1">#REF!</definedName>
    <definedName name="valid" localSheetId="1" hidden="1">#REF!</definedName>
    <definedName name="valid" localSheetId="2" hidden="1">#REF!</definedName>
    <definedName name="valid" hidden="1">#REF!</definedName>
    <definedName name="yg" localSheetId="0" hidden="1">#REF!</definedName>
    <definedName name="yg" localSheetId="1" hidden="1">#REF!</definedName>
    <definedName name="yg" localSheetId="2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1" l="1"/>
  <c r="L7" i="21"/>
  <c r="L8" i="21"/>
  <c r="L9" i="21"/>
  <c r="L10" i="21"/>
  <c r="L11" i="21"/>
  <c r="L5" i="2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4" i="22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4" i="18"/>
</calcChain>
</file>

<file path=xl/sharedStrings.xml><?xml version="1.0" encoding="utf-8"?>
<sst xmlns="http://schemas.openxmlformats.org/spreadsheetml/2006/main" count="720" uniqueCount="48">
  <si>
    <t>Fecha</t>
  </si>
  <si>
    <t>Producto</t>
  </si>
  <si>
    <t>Precio Venta</t>
  </si>
  <si>
    <t>Producto 1</t>
  </si>
  <si>
    <t>Producto 2</t>
  </si>
  <si>
    <t>Producto 3</t>
  </si>
  <si>
    <t>Producto 4</t>
  </si>
  <si>
    <t>Producto 5</t>
  </si>
  <si>
    <t>Cantidad</t>
  </si>
  <si>
    <t>Empleado</t>
  </si>
  <si>
    <t>Género</t>
  </si>
  <si>
    <t>Sección</t>
  </si>
  <si>
    <t>Antigüedad</t>
  </si>
  <si>
    <t>Número de hijos</t>
  </si>
  <si>
    <t>Zona</t>
  </si>
  <si>
    <t>Salario</t>
  </si>
  <si>
    <t>Andrés Taborda</t>
  </si>
  <si>
    <t>Masculino</t>
  </si>
  <si>
    <t>Administrativos</t>
  </si>
  <si>
    <t>Urbana</t>
  </si>
  <si>
    <t>Ana Muñoz</t>
  </si>
  <si>
    <t>Femenino</t>
  </si>
  <si>
    <t>Edwin Gómez</t>
  </si>
  <si>
    <t>Rural</t>
  </si>
  <si>
    <t>Lucero Espitia</t>
  </si>
  <si>
    <t>Operativos</t>
  </si>
  <si>
    <t>Estefania Toro</t>
  </si>
  <si>
    <t>Carolina Agudelo</t>
  </si>
  <si>
    <t>Norma Sandoval</t>
  </si>
  <si>
    <t>Mauricio Ruiz</t>
  </si>
  <si>
    <t>Leidy Manco</t>
  </si>
  <si>
    <t>Jenny Gil</t>
  </si>
  <si>
    <t>Juan Pineda</t>
  </si>
  <si>
    <t>Miguel Soleno</t>
  </si>
  <si>
    <t>Juan Zea</t>
  </si>
  <si>
    <t>María Correa</t>
  </si>
  <si>
    <t>Ruben Ospina</t>
  </si>
  <si>
    <t>Natalia Escobar</t>
  </si>
  <si>
    <t>Sergio Lopez</t>
  </si>
  <si>
    <t>Julia Causil</t>
  </si>
  <si>
    <t>Andres Arango</t>
  </si>
  <si>
    <t>Id</t>
  </si>
  <si>
    <t>Presentación</t>
  </si>
  <si>
    <t>A</t>
  </si>
  <si>
    <t>B</t>
  </si>
  <si>
    <t>C</t>
  </si>
  <si>
    <t>D</t>
  </si>
  <si>
    <t>Precios según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</si>
</sst>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[$-F400]h:mm:ss\ AM/PM"/>
    <numFmt numFmtId="165" formatCode="_-[$$-240A]\ * #,##0_-;\-[$$-240A]\ * #,##0_-;_-[$$-24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Segoe UI"/>
      <family val="2"/>
    </font>
    <font>
      <sz val="9"/>
      <color theme="1"/>
      <name val="Segoe UI"/>
      <family val="2"/>
    </font>
    <font>
      <sz val="11"/>
      <color theme="3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11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5" fillId="0" borderId="0">
      <alignment horizontal="left" vertical="center" indent="2"/>
    </xf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0" fontId="0" fillId="0" borderId="0" xfId="0" applyNumberFormat="1"/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42" fontId="4" fillId="0" borderId="1" xfId="4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42" fontId="4" fillId="0" borderId="2" xfId="4" applyFont="1" applyBorder="1" applyAlignment="1">
      <alignment horizontal="left"/>
    </xf>
    <xf numFmtId="42" fontId="4" fillId="0" borderId="3" xfId="4" applyFont="1" applyBorder="1" applyAlignment="1">
      <alignment horizontal="left"/>
    </xf>
  </cellXfs>
  <cellStyles count="5">
    <cellStyle name="Meses" xfId="3" xr:uid="{6EA565C8-1E83-461A-8693-AA678B25CAE0}"/>
    <cellStyle name="Moneda [0]" xfId="4" builtinId="7"/>
    <cellStyle name="Normal" xfId="0" builtinId="0"/>
    <cellStyle name="Normal 2" xfId="1" xr:uid="{00000000-0005-0000-0000-000001000000}"/>
    <cellStyle name="Normal 2 2" xfId="2" xr:uid="{00000000-0005-0000-0000-000002000000}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family val="2"/>
        <scheme val="none"/>
      </font>
      <fill>
        <patternFill patternType="solid">
          <fgColor theme="8" tint="-0.249977111117893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65" formatCode="_-[$$-240A]\ * #,##0_-;\-[$$-240A]\ * #,##0_-;_-[$$-240A]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border outline="0">
        <top style="thin">
          <color theme="4" tint="0.79998168889431442"/>
        </top>
      </border>
    </dxf>
    <dxf>
      <border outline="0">
        <bottom style="thin">
          <color theme="4" tint="0.79998168889431442"/>
        </bottom>
      </border>
    </dxf>
    <dxf>
      <border outline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C51C4-73A6-42DF-876B-D5300D46B8E3}" name="Empleados" displayName="Empleados" ref="B3:I22" totalsRowShown="0" headerRowDxfId="0" dataDxfId="1" headerRowBorderDxfId="11" tableBorderDxfId="12" totalsRowBorderDxfId="10">
  <tableColumns count="8">
    <tableColumn id="1" xr3:uid="{C7D338C0-F605-43B9-975B-5FD8C11962F0}" name="Id" dataDxfId="9"/>
    <tableColumn id="2" xr3:uid="{9E200301-1A80-405F-B126-3F262963F818}" name="Empleado" dataDxfId="8"/>
    <tableColumn id="3" xr3:uid="{5F8CA60B-29C8-4CC2-970E-98873A75BB24}" name="Género" dataDxfId="7"/>
    <tableColumn id="4" xr3:uid="{9133709F-A975-4423-811E-3C32FE1DA48A}" name="Sección" dataDxfId="6"/>
    <tableColumn id="5" xr3:uid="{A6CCA51E-BA03-458D-A9C8-C4B1DE09CE30}" name="Antigüedad" dataDxfId="5"/>
    <tableColumn id="6" xr3:uid="{05BDC356-5352-442D-A280-1B671E831F0F}" name="Número de hijos" dataDxfId="4"/>
    <tableColumn id="7" xr3:uid="{EAFAE0E1-11E5-4884-840F-AAC7432D9B45}" name="Zona" dataDxfId="3"/>
    <tableColumn id="8" xr3:uid="{A688708C-8411-40E7-8544-5094CEBF9C18}" name="Salario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6D05-CB1C-4654-9228-9D880EB8F26D}">
  <dimension ref="B2:M152"/>
  <sheetViews>
    <sheetView showGridLines="0" workbookViewId="0">
      <selection activeCell="I19" sqref="I19"/>
    </sheetView>
  </sheetViews>
  <sheetFormatPr baseColWidth="10" defaultColWidth="11.5703125" defaultRowHeight="12" x14ac:dyDescent="0.2"/>
  <cols>
    <col min="1" max="1" width="3.7109375" style="2" customWidth="1"/>
    <col min="2" max="2" width="13.140625" style="2" customWidth="1"/>
    <col min="3" max="3" width="13.5703125" style="2" customWidth="1"/>
    <col min="4" max="4" width="7.85546875" style="2" bestFit="1" customWidth="1"/>
    <col min="5" max="5" width="11.140625" style="2" customWidth="1"/>
    <col min="6" max="6" width="11.5703125" style="2" customWidth="1"/>
    <col min="7" max="16384" width="11.5703125" style="2"/>
  </cols>
  <sheetData>
    <row r="2" spans="2:13" ht="13.15" customHeight="1" x14ac:dyDescent="0.2">
      <c r="H2" s="9" t="s">
        <v>47</v>
      </c>
      <c r="I2" s="9"/>
      <c r="J2" s="9"/>
      <c r="K2" s="9"/>
      <c r="L2" s="10"/>
    </row>
    <row r="3" spans="2:13" ht="23.45" customHeight="1" x14ac:dyDescent="0.2">
      <c r="B3" s="1" t="s">
        <v>0</v>
      </c>
      <c r="C3" s="1" t="s">
        <v>1</v>
      </c>
      <c r="D3" s="1" t="s">
        <v>8</v>
      </c>
      <c r="E3" s="1" t="s">
        <v>42</v>
      </c>
      <c r="F3" s="1" t="s">
        <v>2</v>
      </c>
    </row>
    <row r="4" spans="2:13" x14ac:dyDescent="0.2">
      <c r="B4" s="4">
        <v>43124</v>
      </c>
      <c r="C4" s="3" t="s">
        <v>5</v>
      </c>
      <c r="D4" s="5">
        <v>20</v>
      </c>
      <c r="E4" s="5" t="s">
        <v>45</v>
      </c>
      <c r="F4" s="13">
        <f>VLOOKUP(C4,$H$4:$L$9,MATCH(E4,$H$4:$L$4,0),0)</f>
        <v>119405</v>
      </c>
      <c r="H4" s="1" t="s">
        <v>1</v>
      </c>
      <c r="I4" s="1" t="s">
        <v>43</v>
      </c>
      <c r="J4" s="1" t="s">
        <v>44</v>
      </c>
      <c r="K4" s="1" t="s">
        <v>45</v>
      </c>
      <c r="L4" s="1" t="s">
        <v>46</v>
      </c>
    </row>
    <row r="5" spans="2:13" x14ac:dyDescent="0.2">
      <c r="B5" s="4">
        <v>43126</v>
      </c>
      <c r="C5" s="3" t="s">
        <v>3</v>
      </c>
      <c r="D5" s="5">
        <v>32</v>
      </c>
      <c r="E5" s="5" t="s">
        <v>46</v>
      </c>
      <c r="F5" s="13">
        <f t="shared" ref="F5:F68" si="0">VLOOKUP(C5,$H$4:$L$9,MATCH(E5,$H$4:$L$4,0),0)</f>
        <v>88139</v>
      </c>
      <c r="H5" s="3" t="s">
        <v>3</v>
      </c>
      <c r="I5" s="6">
        <v>90494</v>
      </c>
      <c r="J5" s="6">
        <v>88089.3</v>
      </c>
      <c r="K5" s="6">
        <v>88239</v>
      </c>
      <c r="L5" s="6">
        <v>88139</v>
      </c>
    </row>
    <row r="6" spans="2:13" x14ac:dyDescent="0.2">
      <c r="B6" s="4">
        <v>43129</v>
      </c>
      <c r="C6" s="3" t="s">
        <v>6</v>
      </c>
      <c r="D6" s="5">
        <v>33</v>
      </c>
      <c r="E6" s="5" t="s">
        <v>43</v>
      </c>
      <c r="F6" s="13">
        <f t="shared" si="0"/>
        <v>93577</v>
      </c>
      <c r="H6" s="3" t="s">
        <v>4</v>
      </c>
      <c r="I6" s="6">
        <v>242014</v>
      </c>
      <c r="J6" s="6">
        <v>107385.92</v>
      </c>
      <c r="K6" s="6">
        <v>186116</v>
      </c>
      <c r="L6" s="6">
        <v>191923</v>
      </c>
    </row>
    <row r="7" spans="2:13" x14ac:dyDescent="0.2">
      <c r="B7" s="4">
        <v>43480</v>
      </c>
      <c r="C7" s="3" t="s">
        <v>5</v>
      </c>
      <c r="D7" s="5">
        <v>16</v>
      </c>
      <c r="E7" s="5" t="s">
        <v>43</v>
      </c>
      <c r="F7" s="13">
        <f t="shared" si="0"/>
        <v>159587</v>
      </c>
      <c r="H7" s="3" t="s">
        <v>5</v>
      </c>
      <c r="I7" s="6">
        <v>159587</v>
      </c>
      <c r="J7" s="6">
        <v>50379.34</v>
      </c>
      <c r="K7" s="6">
        <v>119405</v>
      </c>
      <c r="L7" s="6">
        <v>75114</v>
      </c>
    </row>
    <row r="8" spans="2:13" x14ac:dyDescent="0.2">
      <c r="B8" s="4">
        <v>43253</v>
      </c>
      <c r="C8" s="3" t="s">
        <v>7</v>
      </c>
      <c r="D8" s="5">
        <v>45</v>
      </c>
      <c r="E8" s="5" t="s">
        <v>46</v>
      </c>
      <c r="F8" s="13">
        <f t="shared" si="0"/>
        <v>119620</v>
      </c>
      <c r="H8" s="3" t="s">
        <v>6</v>
      </c>
      <c r="I8" s="6">
        <v>93577</v>
      </c>
      <c r="J8" s="6">
        <v>80653.47</v>
      </c>
      <c r="K8" s="6">
        <v>83469</v>
      </c>
      <c r="L8" s="6">
        <v>88854</v>
      </c>
    </row>
    <row r="9" spans="2:13" x14ac:dyDescent="0.2">
      <c r="B9" s="4">
        <v>43380</v>
      </c>
      <c r="C9" s="3" t="s">
        <v>7</v>
      </c>
      <c r="D9" s="5">
        <v>14</v>
      </c>
      <c r="E9" s="5" t="s">
        <v>43</v>
      </c>
      <c r="F9" s="13">
        <f t="shared" si="0"/>
        <v>106997</v>
      </c>
      <c r="H9" s="3" t="s">
        <v>7</v>
      </c>
      <c r="I9" s="6">
        <v>106997</v>
      </c>
      <c r="J9" s="6">
        <v>117401.15</v>
      </c>
      <c r="K9" s="6">
        <v>80167</v>
      </c>
      <c r="L9" s="6">
        <v>119620</v>
      </c>
    </row>
    <row r="10" spans="2:13" ht="15" x14ac:dyDescent="0.25">
      <c r="B10" s="4">
        <v>43277</v>
      </c>
      <c r="C10" s="3" t="s">
        <v>7</v>
      </c>
      <c r="D10" s="5">
        <v>49</v>
      </c>
      <c r="E10" s="5" t="s">
        <v>44</v>
      </c>
      <c r="F10" s="13">
        <f t="shared" si="0"/>
        <v>117401.15</v>
      </c>
      <c r="M10"/>
    </row>
    <row r="11" spans="2:13" ht="15" x14ac:dyDescent="0.25">
      <c r="B11" s="4">
        <v>43249</v>
      </c>
      <c r="C11" s="3" t="s">
        <v>5</v>
      </c>
      <c r="D11" s="5">
        <v>10</v>
      </c>
      <c r="E11" s="5" t="s">
        <v>46</v>
      </c>
      <c r="F11" s="13">
        <f t="shared" si="0"/>
        <v>75114</v>
      </c>
      <c r="H11"/>
      <c r="I11"/>
      <c r="J11"/>
      <c r="K11"/>
      <c r="L11"/>
      <c r="M11"/>
    </row>
    <row r="12" spans="2:13" ht="15" x14ac:dyDescent="0.25">
      <c r="B12" s="4">
        <v>43449</v>
      </c>
      <c r="C12" s="3" t="s">
        <v>7</v>
      </c>
      <c r="D12" s="5">
        <v>38</v>
      </c>
      <c r="E12" s="5" t="s">
        <v>45</v>
      </c>
      <c r="F12" s="13">
        <f t="shared" si="0"/>
        <v>80167</v>
      </c>
      <c r="H12"/>
      <c r="I12"/>
      <c r="J12"/>
      <c r="K12"/>
      <c r="L12"/>
      <c r="M12"/>
    </row>
    <row r="13" spans="2:13" ht="15" x14ac:dyDescent="0.25">
      <c r="B13" s="4">
        <v>43198</v>
      </c>
      <c r="C13" s="3" t="s">
        <v>4</v>
      </c>
      <c r="D13" s="5">
        <v>20</v>
      </c>
      <c r="E13" s="5" t="s">
        <v>46</v>
      </c>
      <c r="F13" s="13">
        <f t="shared" si="0"/>
        <v>191923</v>
      </c>
      <c r="H13"/>
      <c r="I13" s="8"/>
      <c r="J13"/>
    </row>
    <row r="14" spans="2:13" x14ac:dyDescent="0.2">
      <c r="B14" s="4">
        <v>43131</v>
      </c>
      <c r="C14" s="3" t="s">
        <v>4</v>
      </c>
      <c r="D14" s="5">
        <v>32</v>
      </c>
      <c r="E14" s="5" t="s">
        <v>44</v>
      </c>
      <c r="F14" s="13">
        <f t="shared" si="0"/>
        <v>107385.92</v>
      </c>
    </row>
    <row r="15" spans="2:13" x14ac:dyDescent="0.2">
      <c r="B15" s="4">
        <v>43219</v>
      </c>
      <c r="C15" s="3" t="s">
        <v>3</v>
      </c>
      <c r="D15" s="5">
        <v>40</v>
      </c>
      <c r="E15" s="5" t="s">
        <v>45</v>
      </c>
      <c r="F15" s="13">
        <f t="shared" si="0"/>
        <v>88239</v>
      </c>
    </row>
    <row r="16" spans="2:13" x14ac:dyDescent="0.2">
      <c r="B16" s="4">
        <v>43359</v>
      </c>
      <c r="C16" s="3" t="s">
        <v>3</v>
      </c>
      <c r="D16" s="5">
        <v>17</v>
      </c>
      <c r="E16" s="5" t="s">
        <v>44</v>
      </c>
      <c r="F16" s="13">
        <f t="shared" si="0"/>
        <v>88089.3</v>
      </c>
    </row>
    <row r="17" spans="2:6" x14ac:dyDescent="0.2">
      <c r="B17" s="4">
        <v>43306</v>
      </c>
      <c r="C17" s="3" t="s">
        <v>3</v>
      </c>
      <c r="D17" s="5">
        <v>13</v>
      </c>
      <c r="E17" s="5" t="s">
        <v>43</v>
      </c>
      <c r="F17" s="13">
        <f t="shared" si="0"/>
        <v>90494</v>
      </c>
    </row>
    <row r="18" spans="2:6" x14ac:dyDescent="0.2">
      <c r="B18" s="4">
        <v>43150</v>
      </c>
      <c r="C18" s="3" t="s">
        <v>5</v>
      </c>
      <c r="D18" s="5">
        <v>25</v>
      </c>
      <c r="E18" s="5" t="s">
        <v>45</v>
      </c>
      <c r="F18" s="13">
        <f t="shared" si="0"/>
        <v>119405</v>
      </c>
    </row>
    <row r="19" spans="2:6" x14ac:dyDescent="0.2">
      <c r="B19" s="4">
        <v>43412</v>
      </c>
      <c r="C19" s="3" t="s">
        <v>4</v>
      </c>
      <c r="D19" s="5">
        <v>39</v>
      </c>
      <c r="E19" s="5" t="s">
        <v>44</v>
      </c>
      <c r="F19" s="13">
        <f t="shared" si="0"/>
        <v>107385.92</v>
      </c>
    </row>
    <row r="20" spans="2:6" x14ac:dyDescent="0.2">
      <c r="B20" s="4">
        <v>43166</v>
      </c>
      <c r="C20" s="3" t="s">
        <v>5</v>
      </c>
      <c r="D20" s="5">
        <v>36</v>
      </c>
      <c r="E20" s="5" t="s">
        <v>45</v>
      </c>
      <c r="F20" s="13">
        <f t="shared" si="0"/>
        <v>119405</v>
      </c>
    </row>
    <row r="21" spans="2:6" x14ac:dyDescent="0.2">
      <c r="B21" s="4">
        <v>43142</v>
      </c>
      <c r="C21" s="3" t="s">
        <v>6</v>
      </c>
      <c r="D21" s="5">
        <v>16</v>
      </c>
      <c r="E21" s="5" t="s">
        <v>45</v>
      </c>
      <c r="F21" s="13">
        <f t="shared" si="0"/>
        <v>83469</v>
      </c>
    </row>
    <row r="22" spans="2:6" x14ac:dyDescent="0.2">
      <c r="B22" s="4">
        <v>43229</v>
      </c>
      <c r="C22" s="3" t="s">
        <v>6</v>
      </c>
      <c r="D22" s="5">
        <v>47</v>
      </c>
      <c r="E22" s="5" t="s">
        <v>44</v>
      </c>
      <c r="F22" s="13">
        <f t="shared" si="0"/>
        <v>80653.47</v>
      </c>
    </row>
    <row r="23" spans="2:6" x14ac:dyDescent="0.2">
      <c r="B23" s="4">
        <v>43103</v>
      </c>
      <c r="C23" s="3" t="s">
        <v>6</v>
      </c>
      <c r="D23" s="5">
        <v>48</v>
      </c>
      <c r="E23" s="5" t="s">
        <v>45</v>
      </c>
      <c r="F23" s="13">
        <f t="shared" si="0"/>
        <v>83469</v>
      </c>
    </row>
    <row r="24" spans="2:6" x14ac:dyDescent="0.2">
      <c r="B24" s="4">
        <v>43250</v>
      </c>
      <c r="C24" s="3" t="s">
        <v>6</v>
      </c>
      <c r="D24" s="5">
        <v>31</v>
      </c>
      <c r="E24" s="5" t="s">
        <v>46</v>
      </c>
      <c r="F24" s="13">
        <f t="shared" si="0"/>
        <v>88854</v>
      </c>
    </row>
    <row r="25" spans="2:6" x14ac:dyDescent="0.2">
      <c r="B25" s="4">
        <v>43306</v>
      </c>
      <c r="C25" s="3" t="s">
        <v>7</v>
      </c>
      <c r="D25" s="5">
        <v>29</v>
      </c>
      <c r="E25" s="5" t="s">
        <v>46</v>
      </c>
      <c r="F25" s="13">
        <f t="shared" si="0"/>
        <v>119620</v>
      </c>
    </row>
    <row r="26" spans="2:6" x14ac:dyDescent="0.2">
      <c r="B26" s="4">
        <v>43276</v>
      </c>
      <c r="C26" s="3" t="s">
        <v>4</v>
      </c>
      <c r="D26" s="5">
        <v>28</v>
      </c>
      <c r="E26" s="5" t="s">
        <v>43</v>
      </c>
      <c r="F26" s="13">
        <f t="shared" si="0"/>
        <v>242014</v>
      </c>
    </row>
    <row r="27" spans="2:6" x14ac:dyDescent="0.2">
      <c r="B27" s="4">
        <v>43338</v>
      </c>
      <c r="C27" s="3" t="s">
        <v>7</v>
      </c>
      <c r="D27" s="5">
        <v>47</v>
      </c>
      <c r="E27" s="5" t="s">
        <v>44</v>
      </c>
      <c r="F27" s="13">
        <f t="shared" si="0"/>
        <v>117401.15</v>
      </c>
    </row>
    <row r="28" spans="2:6" x14ac:dyDescent="0.2">
      <c r="B28" s="4">
        <v>43309</v>
      </c>
      <c r="C28" s="3" t="s">
        <v>4</v>
      </c>
      <c r="D28" s="5">
        <v>14</v>
      </c>
      <c r="E28" s="5" t="s">
        <v>44</v>
      </c>
      <c r="F28" s="13">
        <f t="shared" si="0"/>
        <v>107385.92</v>
      </c>
    </row>
    <row r="29" spans="2:6" x14ac:dyDescent="0.2">
      <c r="B29" s="4">
        <v>43354</v>
      </c>
      <c r="C29" s="3" t="s">
        <v>5</v>
      </c>
      <c r="D29" s="5">
        <v>13</v>
      </c>
      <c r="E29" s="5" t="s">
        <v>44</v>
      </c>
      <c r="F29" s="13">
        <f t="shared" si="0"/>
        <v>50379.34</v>
      </c>
    </row>
    <row r="30" spans="2:6" x14ac:dyDescent="0.2">
      <c r="B30" s="4">
        <v>43306</v>
      </c>
      <c r="C30" s="3" t="s">
        <v>3</v>
      </c>
      <c r="D30" s="5">
        <v>20</v>
      </c>
      <c r="E30" s="5" t="s">
        <v>43</v>
      </c>
      <c r="F30" s="13">
        <f t="shared" si="0"/>
        <v>90494</v>
      </c>
    </row>
    <row r="31" spans="2:6" x14ac:dyDescent="0.2">
      <c r="B31" s="4">
        <v>43132</v>
      </c>
      <c r="C31" s="3" t="s">
        <v>6</v>
      </c>
      <c r="D31" s="5">
        <v>32</v>
      </c>
      <c r="E31" s="5" t="s">
        <v>43</v>
      </c>
      <c r="F31" s="13">
        <f t="shared" si="0"/>
        <v>93577</v>
      </c>
    </row>
    <row r="32" spans="2:6" x14ac:dyDescent="0.2">
      <c r="B32" s="4">
        <v>43303</v>
      </c>
      <c r="C32" s="3" t="s">
        <v>5</v>
      </c>
      <c r="D32" s="5">
        <v>46</v>
      </c>
      <c r="E32" s="5" t="s">
        <v>45</v>
      </c>
      <c r="F32" s="13">
        <f t="shared" si="0"/>
        <v>119405</v>
      </c>
    </row>
    <row r="33" spans="2:6" x14ac:dyDescent="0.2">
      <c r="B33" s="4">
        <v>43329</v>
      </c>
      <c r="C33" s="3" t="s">
        <v>5</v>
      </c>
      <c r="D33" s="5">
        <v>41</v>
      </c>
      <c r="E33" s="5" t="s">
        <v>43</v>
      </c>
      <c r="F33" s="13">
        <f t="shared" si="0"/>
        <v>159587</v>
      </c>
    </row>
    <row r="34" spans="2:6" x14ac:dyDescent="0.2">
      <c r="B34" s="4">
        <v>43161</v>
      </c>
      <c r="C34" s="3" t="s">
        <v>6</v>
      </c>
      <c r="D34" s="5">
        <v>30</v>
      </c>
      <c r="E34" s="5" t="s">
        <v>44</v>
      </c>
      <c r="F34" s="13">
        <f t="shared" si="0"/>
        <v>80653.47</v>
      </c>
    </row>
    <row r="35" spans="2:6" x14ac:dyDescent="0.2">
      <c r="B35" s="4">
        <v>43104</v>
      </c>
      <c r="C35" s="3" t="s">
        <v>4</v>
      </c>
      <c r="D35" s="5">
        <v>35</v>
      </c>
      <c r="E35" s="5" t="s">
        <v>46</v>
      </c>
      <c r="F35" s="13">
        <f t="shared" si="0"/>
        <v>191923</v>
      </c>
    </row>
    <row r="36" spans="2:6" x14ac:dyDescent="0.2">
      <c r="B36" s="4">
        <v>43324</v>
      </c>
      <c r="C36" s="3" t="s">
        <v>3</v>
      </c>
      <c r="D36" s="5">
        <v>11</v>
      </c>
      <c r="E36" s="5" t="s">
        <v>43</v>
      </c>
      <c r="F36" s="13">
        <f t="shared" si="0"/>
        <v>90494</v>
      </c>
    </row>
    <row r="37" spans="2:6" x14ac:dyDescent="0.2">
      <c r="B37" s="4">
        <v>43105</v>
      </c>
      <c r="C37" s="3" t="s">
        <v>7</v>
      </c>
      <c r="D37" s="5">
        <v>19</v>
      </c>
      <c r="E37" s="5" t="s">
        <v>43</v>
      </c>
      <c r="F37" s="13">
        <f t="shared" si="0"/>
        <v>106997</v>
      </c>
    </row>
    <row r="38" spans="2:6" x14ac:dyDescent="0.2">
      <c r="B38" s="4">
        <v>43379</v>
      </c>
      <c r="C38" s="3" t="s">
        <v>4</v>
      </c>
      <c r="D38" s="5">
        <v>31</v>
      </c>
      <c r="E38" s="5" t="s">
        <v>44</v>
      </c>
      <c r="F38" s="13">
        <f t="shared" si="0"/>
        <v>107385.92</v>
      </c>
    </row>
    <row r="39" spans="2:6" x14ac:dyDescent="0.2">
      <c r="B39" s="4">
        <v>43294</v>
      </c>
      <c r="C39" s="3" t="s">
        <v>7</v>
      </c>
      <c r="D39" s="5">
        <v>14</v>
      </c>
      <c r="E39" s="5" t="s">
        <v>45</v>
      </c>
      <c r="F39" s="13">
        <f t="shared" si="0"/>
        <v>80167</v>
      </c>
    </row>
    <row r="40" spans="2:6" x14ac:dyDescent="0.2">
      <c r="B40" s="4">
        <v>43122</v>
      </c>
      <c r="C40" s="3" t="s">
        <v>4</v>
      </c>
      <c r="D40" s="5">
        <v>49</v>
      </c>
      <c r="E40" s="5" t="s">
        <v>44</v>
      </c>
      <c r="F40" s="13">
        <f t="shared" si="0"/>
        <v>107385.92</v>
      </c>
    </row>
    <row r="41" spans="2:6" x14ac:dyDescent="0.2">
      <c r="B41" s="4">
        <v>43234</v>
      </c>
      <c r="C41" s="3" t="s">
        <v>7</v>
      </c>
      <c r="D41" s="5">
        <v>39</v>
      </c>
      <c r="E41" s="5" t="s">
        <v>44</v>
      </c>
      <c r="F41" s="13">
        <f t="shared" si="0"/>
        <v>117401.15</v>
      </c>
    </row>
    <row r="42" spans="2:6" x14ac:dyDescent="0.2">
      <c r="B42" s="4">
        <v>43469</v>
      </c>
      <c r="C42" s="3" t="s">
        <v>4</v>
      </c>
      <c r="D42" s="5">
        <v>11</v>
      </c>
      <c r="E42" s="5" t="s">
        <v>46</v>
      </c>
      <c r="F42" s="13">
        <f t="shared" si="0"/>
        <v>191923</v>
      </c>
    </row>
    <row r="43" spans="2:6" x14ac:dyDescent="0.2">
      <c r="B43" s="4">
        <v>43391</v>
      </c>
      <c r="C43" s="3" t="s">
        <v>6</v>
      </c>
      <c r="D43" s="5">
        <v>42</v>
      </c>
      <c r="E43" s="5" t="s">
        <v>44</v>
      </c>
      <c r="F43" s="13">
        <f t="shared" si="0"/>
        <v>80653.47</v>
      </c>
    </row>
    <row r="44" spans="2:6" x14ac:dyDescent="0.2">
      <c r="B44" s="4">
        <v>43447</v>
      </c>
      <c r="C44" s="3" t="s">
        <v>7</v>
      </c>
      <c r="D44" s="5">
        <v>20</v>
      </c>
      <c r="E44" s="5" t="s">
        <v>45</v>
      </c>
      <c r="F44" s="13">
        <f t="shared" si="0"/>
        <v>80167</v>
      </c>
    </row>
    <row r="45" spans="2:6" x14ac:dyDescent="0.2">
      <c r="B45" s="4">
        <v>43441</v>
      </c>
      <c r="C45" s="3" t="s">
        <v>5</v>
      </c>
      <c r="D45" s="5">
        <v>16</v>
      </c>
      <c r="E45" s="5" t="s">
        <v>44</v>
      </c>
      <c r="F45" s="13">
        <f t="shared" si="0"/>
        <v>50379.34</v>
      </c>
    </row>
    <row r="46" spans="2:6" x14ac:dyDescent="0.2">
      <c r="B46" s="4">
        <v>43166</v>
      </c>
      <c r="C46" s="3" t="s">
        <v>4</v>
      </c>
      <c r="D46" s="5">
        <v>47</v>
      </c>
      <c r="E46" s="5" t="s">
        <v>43</v>
      </c>
      <c r="F46" s="13">
        <f t="shared" si="0"/>
        <v>242014</v>
      </c>
    </row>
    <row r="47" spans="2:6" x14ac:dyDescent="0.2">
      <c r="B47" s="4">
        <v>43179</v>
      </c>
      <c r="C47" s="3" t="s">
        <v>3</v>
      </c>
      <c r="D47" s="5">
        <v>25</v>
      </c>
      <c r="E47" s="5" t="s">
        <v>46</v>
      </c>
      <c r="F47" s="13">
        <f t="shared" si="0"/>
        <v>88139</v>
      </c>
    </row>
    <row r="48" spans="2:6" x14ac:dyDescent="0.2">
      <c r="B48" s="4">
        <v>43113</v>
      </c>
      <c r="C48" s="3" t="s">
        <v>6</v>
      </c>
      <c r="D48" s="5">
        <v>28</v>
      </c>
      <c r="E48" s="5" t="s">
        <v>46</v>
      </c>
      <c r="F48" s="13">
        <f t="shared" si="0"/>
        <v>88854</v>
      </c>
    </row>
    <row r="49" spans="2:6" x14ac:dyDescent="0.2">
      <c r="B49" s="4">
        <v>43197</v>
      </c>
      <c r="C49" s="3" t="s">
        <v>6</v>
      </c>
      <c r="D49" s="5">
        <v>24</v>
      </c>
      <c r="E49" s="5" t="s">
        <v>46</v>
      </c>
      <c r="F49" s="13">
        <f t="shared" si="0"/>
        <v>88854</v>
      </c>
    </row>
    <row r="50" spans="2:6" x14ac:dyDescent="0.2">
      <c r="B50" s="4">
        <v>43487</v>
      </c>
      <c r="C50" s="3" t="s">
        <v>7</v>
      </c>
      <c r="D50" s="5">
        <v>27</v>
      </c>
      <c r="E50" s="5" t="s">
        <v>46</v>
      </c>
      <c r="F50" s="13">
        <f t="shared" si="0"/>
        <v>119620</v>
      </c>
    </row>
    <row r="51" spans="2:6" x14ac:dyDescent="0.2">
      <c r="B51" s="4">
        <v>43203</v>
      </c>
      <c r="C51" s="3" t="s">
        <v>6</v>
      </c>
      <c r="D51" s="5">
        <v>25</v>
      </c>
      <c r="E51" s="5" t="s">
        <v>46</v>
      </c>
      <c r="F51" s="13">
        <f t="shared" si="0"/>
        <v>88854</v>
      </c>
    </row>
    <row r="52" spans="2:6" x14ac:dyDescent="0.2">
      <c r="B52" s="4">
        <v>43136</v>
      </c>
      <c r="C52" s="3" t="s">
        <v>3</v>
      </c>
      <c r="D52" s="5">
        <v>27</v>
      </c>
      <c r="E52" s="5" t="s">
        <v>43</v>
      </c>
      <c r="F52" s="13">
        <f t="shared" si="0"/>
        <v>90494</v>
      </c>
    </row>
    <row r="53" spans="2:6" x14ac:dyDescent="0.2">
      <c r="B53" s="4">
        <v>43344</v>
      </c>
      <c r="C53" s="3" t="s">
        <v>5</v>
      </c>
      <c r="D53" s="5">
        <v>43</v>
      </c>
      <c r="E53" s="5" t="s">
        <v>46</v>
      </c>
      <c r="F53" s="13">
        <f t="shared" si="0"/>
        <v>75114</v>
      </c>
    </row>
    <row r="54" spans="2:6" x14ac:dyDescent="0.2">
      <c r="B54" s="4">
        <v>43450</v>
      </c>
      <c r="C54" s="3" t="s">
        <v>6</v>
      </c>
      <c r="D54" s="5">
        <v>40</v>
      </c>
      <c r="E54" s="5" t="s">
        <v>43</v>
      </c>
      <c r="F54" s="13">
        <f t="shared" si="0"/>
        <v>93577</v>
      </c>
    </row>
    <row r="55" spans="2:6" x14ac:dyDescent="0.2">
      <c r="B55" s="4">
        <v>43217</v>
      </c>
      <c r="C55" s="3" t="s">
        <v>7</v>
      </c>
      <c r="D55" s="5">
        <v>16</v>
      </c>
      <c r="E55" s="5" t="s">
        <v>44</v>
      </c>
      <c r="F55" s="13">
        <f t="shared" si="0"/>
        <v>117401.15</v>
      </c>
    </row>
    <row r="56" spans="2:6" x14ac:dyDescent="0.2">
      <c r="B56" s="4">
        <v>43101</v>
      </c>
      <c r="C56" s="3" t="s">
        <v>6</v>
      </c>
      <c r="D56" s="5">
        <v>19</v>
      </c>
      <c r="E56" s="5" t="s">
        <v>44</v>
      </c>
      <c r="F56" s="13">
        <f t="shared" si="0"/>
        <v>80653.47</v>
      </c>
    </row>
    <row r="57" spans="2:6" x14ac:dyDescent="0.2">
      <c r="B57" s="4">
        <v>43226</v>
      </c>
      <c r="C57" s="3" t="s">
        <v>4</v>
      </c>
      <c r="D57" s="5">
        <v>39</v>
      </c>
      <c r="E57" s="5" t="s">
        <v>45</v>
      </c>
      <c r="F57" s="13">
        <f t="shared" si="0"/>
        <v>186116</v>
      </c>
    </row>
    <row r="58" spans="2:6" x14ac:dyDescent="0.2">
      <c r="B58" s="4">
        <v>43143</v>
      </c>
      <c r="C58" s="3" t="s">
        <v>7</v>
      </c>
      <c r="D58" s="5">
        <v>42</v>
      </c>
      <c r="E58" s="5" t="s">
        <v>45</v>
      </c>
      <c r="F58" s="13">
        <f t="shared" si="0"/>
        <v>80167</v>
      </c>
    </row>
    <row r="59" spans="2:6" x14ac:dyDescent="0.2">
      <c r="B59" s="4">
        <v>43103</v>
      </c>
      <c r="C59" s="3" t="s">
        <v>4</v>
      </c>
      <c r="D59" s="5">
        <v>34</v>
      </c>
      <c r="E59" s="5" t="s">
        <v>43</v>
      </c>
      <c r="F59" s="13">
        <f t="shared" si="0"/>
        <v>242014</v>
      </c>
    </row>
    <row r="60" spans="2:6" x14ac:dyDescent="0.2">
      <c r="B60" s="4">
        <v>43105</v>
      </c>
      <c r="C60" s="3" t="s">
        <v>4</v>
      </c>
      <c r="D60" s="5">
        <v>42</v>
      </c>
      <c r="E60" s="5" t="s">
        <v>43</v>
      </c>
      <c r="F60" s="13">
        <f t="shared" si="0"/>
        <v>242014</v>
      </c>
    </row>
    <row r="61" spans="2:6" x14ac:dyDescent="0.2">
      <c r="B61" s="4">
        <v>43122</v>
      </c>
      <c r="C61" s="3" t="s">
        <v>7</v>
      </c>
      <c r="D61" s="5">
        <v>29</v>
      </c>
      <c r="E61" s="5" t="s">
        <v>45</v>
      </c>
      <c r="F61" s="13">
        <f t="shared" si="0"/>
        <v>80167</v>
      </c>
    </row>
    <row r="62" spans="2:6" x14ac:dyDescent="0.2">
      <c r="B62" s="4">
        <v>43215</v>
      </c>
      <c r="C62" s="3" t="s">
        <v>6</v>
      </c>
      <c r="D62" s="5">
        <v>40</v>
      </c>
      <c r="E62" s="5" t="s">
        <v>46</v>
      </c>
      <c r="F62" s="13">
        <f t="shared" si="0"/>
        <v>88854</v>
      </c>
    </row>
    <row r="63" spans="2:6" x14ac:dyDescent="0.2">
      <c r="B63" s="4">
        <v>43193</v>
      </c>
      <c r="C63" s="3" t="s">
        <v>5</v>
      </c>
      <c r="D63" s="5">
        <v>42</v>
      </c>
      <c r="E63" s="5" t="s">
        <v>46</v>
      </c>
      <c r="F63" s="13">
        <f t="shared" si="0"/>
        <v>75114</v>
      </c>
    </row>
    <row r="64" spans="2:6" x14ac:dyDescent="0.2">
      <c r="B64" s="4">
        <v>43282</v>
      </c>
      <c r="C64" s="3" t="s">
        <v>6</v>
      </c>
      <c r="D64" s="5">
        <v>17</v>
      </c>
      <c r="E64" s="5" t="s">
        <v>46</v>
      </c>
      <c r="F64" s="13">
        <f t="shared" si="0"/>
        <v>88854</v>
      </c>
    </row>
    <row r="65" spans="2:6" x14ac:dyDescent="0.2">
      <c r="B65" s="4">
        <v>43300</v>
      </c>
      <c r="C65" s="3" t="s">
        <v>5</v>
      </c>
      <c r="D65" s="5">
        <v>27</v>
      </c>
      <c r="E65" s="5" t="s">
        <v>46</v>
      </c>
      <c r="F65" s="13">
        <f t="shared" si="0"/>
        <v>75114</v>
      </c>
    </row>
    <row r="66" spans="2:6" x14ac:dyDescent="0.2">
      <c r="B66" s="4">
        <v>43398</v>
      </c>
      <c r="C66" s="3" t="s">
        <v>5</v>
      </c>
      <c r="D66" s="5">
        <v>37</v>
      </c>
      <c r="E66" s="5" t="s">
        <v>46</v>
      </c>
      <c r="F66" s="13">
        <f t="shared" si="0"/>
        <v>75114</v>
      </c>
    </row>
    <row r="67" spans="2:6" x14ac:dyDescent="0.2">
      <c r="B67" s="4">
        <v>43363</v>
      </c>
      <c r="C67" s="3" t="s">
        <v>4</v>
      </c>
      <c r="D67" s="5">
        <v>34</v>
      </c>
      <c r="E67" s="5" t="s">
        <v>45</v>
      </c>
      <c r="F67" s="13">
        <f t="shared" si="0"/>
        <v>186116</v>
      </c>
    </row>
    <row r="68" spans="2:6" x14ac:dyDescent="0.2">
      <c r="B68" s="4">
        <v>43368</v>
      </c>
      <c r="C68" s="3" t="s">
        <v>7</v>
      </c>
      <c r="D68" s="5">
        <v>43</v>
      </c>
      <c r="E68" s="5" t="s">
        <v>46</v>
      </c>
      <c r="F68" s="13">
        <f t="shared" si="0"/>
        <v>119620</v>
      </c>
    </row>
    <row r="69" spans="2:6" x14ac:dyDescent="0.2">
      <c r="B69" s="4">
        <v>43495</v>
      </c>
      <c r="C69" s="3" t="s">
        <v>3</v>
      </c>
      <c r="D69" s="5">
        <v>20</v>
      </c>
      <c r="E69" s="5" t="s">
        <v>45</v>
      </c>
      <c r="F69" s="13">
        <f t="shared" ref="F69:F132" si="1">VLOOKUP(C69,$H$4:$L$9,MATCH(E69,$H$4:$L$4,0),0)</f>
        <v>88239</v>
      </c>
    </row>
    <row r="70" spans="2:6" x14ac:dyDescent="0.2">
      <c r="B70" s="4">
        <v>43139</v>
      </c>
      <c r="C70" s="3" t="s">
        <v>4</v>
      </c>
      <c r="D70" s="5">
        <v>34</v>
      </c>
      <c r="E70" s="5" t="s">
        <v>46</v>
      </c>
      <c r="F70" s="13">
        <f t="shared" si="1"/>
        <v>191923</v>
      </c>
    </row>
    <row r="71" spans="2:6" x14ac:dyDescent="0.2">
      <c r="B71" s="4">
        <v>43164</v>
      </c>
      <c r="C71" s="3" t="s">
        <v>7</v>
      </c>
      <c r="D71" s="5">
        <v>47</v>
      </c>
      <c r="E71" s="5" t="s">
        <v>43</v>
      </c>
      <c r="F71" s="13">
        <f t="shared" si="1"/>
        <v>106997</v>
      </c>
    </row>
    <row r="72" spans="2:6" x14ac:dyDescent="0.2">
      <c r="B72" s="4">
        <v>43251</v>
      </c>
      <c r="C72" s="3" t="s">
        <v>5</v>
      </c>
      <c r="D72" s="5">
        <v>14</v>
      </c>
      <c r="E72" s="5" t="s">
        <v>46</v>
      </c>
      <c r="F72" s="13">
        <f t="shared" si="1"/>
        <v>75114</v>
      </c>
    </row>
    <row r="73" spans="2:6" x14ac:dyDescent="0.2">
      <c r="B73" s="4">
        <v>43251</v>
      </c>
      <c r="C73" s="3" t="s">
        <v>5</v>
      </c>
      <c r="D73" s="5">
        <v>33</v>
      </c>
      <c r="E73" s="5" t="s">
        <v>45</v>
      </c>
      <c r="F73" s="13">
        <f t="shared" si="1"/>
        <v>119405</v>
      </c>
    </row>
    <row r="74" spans="2:6" x14ac:dyDescent="0.2">
      <c r="B74" s="4">
        <v>43466</v>
      </c>
      <c r="C74" s="3" t="s">
        <v>6</v>
      </c>
      <c r="D74" s="5">
        <v>36</v>
      </c>
      <c r="E74" s="5" t="s">
        <v>45</v>
      </c>
      <c r="F74" s="13">
        <f t="shared" si="1"/>
        <v>83469</v>
      </c>
    </row>
    <row r="75" spans="2:6" x14ac:dyDescent="0.2">
      <c r="B75" s="4">
        <v>43285</v>
      </c>
      <c r="C75" s="3" t="s">
        <v>4</v>
      </c>
      <c r="D75" s="5">
        <v>45</v>
      </c>
      <c r="E75" s="5" t="s">
        <v>43</v>
      </c>
      <c r="F75" s="13">
        <f t="shared" si="1"/>
        <v>242014</v>
      </c>
    </row>
    <row r="76" spans="2:6" x14ac:dyDescent="0.2">
      <c r="B76" s="4">
        <v>43127</v>
      </c>
      <c r="C76" s="3" t="s">
        <v>7</v>
      </c>
      <c r="D76" s="5">
        <v>30</v>
      </c>
      <c r="E76" s="5" t="s">
        <v>46</v>
      </c>
      <c r="F76" s="13">
        <f t="shared" si="1"/>
        <v>119620</v>
      </c>
    </row>
    <row r="77" spans="2:6" x14ac:dyDescent="0.2">
      <c r="B77" s="4">
        <v>43487</v>
      </c>
      <c r="C77" s="3" t="s">
        <v>5</v>
      </c>
      <c r="D77" s="5">
        <v>22</v>
      </c>
      <c r="E77" s="5" t="s">
        <v>44</v>
      </c>
      <c r="F77" s="13">
        <f t="shared" si="1"/>
        <v>50379.34</v>
      </c>
    </row>
    <row r="78" spans="2:6" x14ac:dyDescent="0.2">
      <c r="B78" s="4">
        <v>43228</v>
      </c>
      <c r="C78" s="3" t="s">
        <v>4</v>
      </c>
      <c r="D78" s="5">
        <v>50</v>
      </c>
      <c r="E78" s="5" t="s">
        <v>44</v>
      </c>
      <c r="F78" s="13">
        <f t="shared" si="1"/>
        <v>107385.92</v>
      </c>
    </row>
    <row r="79" spans="2:6" x14ac:dyDescent="0.2">
      <c r="B79" s="4">
        <v>43226</v>
      </c>
      <c r="C79" s="3" t="s">
        <v>4</v>
      </c>
      <c r="D79" s="5">
        <v>47</v>
      </c>
      <c r="E79" s="5" t="s">
        <v>43</v>
      </c>
      <c r="F79" s="13">
        <f t="shared" si="1"/>
        <v>242014</v>
      </c>
    </row>
    <row r="80" spans="2:6" x14ac:dyDescent="0.2">
      <c r="B80" s="4">
        <v>43440</v>
      </c>
      <c r="C80" s="3" t="s">
        <v>7</v>
      </c>
      <c r="D80" s="5">
        <v>40</v>
      </c>
      <c r="E80" s="5" t="s">
        <v>46</v>
      </c>
      <c r="F80" s="13">
        <f t="shared" si="1"/>
        <v>119620</v>
      </c>
    </row>
    <row r="81" spans="2:6" x14ac:dyDescent="0.2">
      <c r="B81" s="4">
        <v>43138</v>
      </c>
      <c r="C81" s="3" t="s">
        <v>5</v>
      </c>
      <c r="D81" s="5">
        <v>49</v>
      </c>
      <c r="E81" s="5" t="s">
        <v>46</v>
      </c>
      <c r="F81" s="13">
        <f t="shared" si="1"/>
        <v>75114</v>
      </c>
    </row>
    <row r="82" spans="2:6" x14ac:dyDescent="0.2">
      <c r="B82" s="4">
        <v>43179</v>
      </c>
      <c r="C82" s="3" t="s">
        <v>4</v>
      </c>
      <c r="D82" s="5">
        <v>46</v>
      </c>
      <c r="E82" s="5" t="s">
        <v>45</v>
      </c>
      <c r="F82" s="13">
        <f t="shared" si="1"/>
        <v>186116</v>
      </c>
    </row>
    <row r="83" spans="2:6" x14ac:dyDescent="0.2">
      <c r="B83" s="4">
        <v>43462</v>
      </c>
      <c r="C83" s="3" t="s">
        <v>5</v>
      </c>
      <c r="D83" s="5">
        <v>26</v>
      </c>
      <c r="E83" s="5" t="s">
        <v>43</v>
      </c>
      <c r="F83" s="13">
        <f t="shared" si="1"/>
        <v>159587</v>
      </c>
    </row>
    <row r="84" spans="2:6" x14ac:dyDescent="0.2">
      <c r="B84" s="4">
        <v>43299</v>
      </c>
      <c r="C84" s="3" t="s">
        <v>5</v>
      </c>
      <c r="D84" s="5">
        <v>31</v>
      </c>
      <c r="E84" s="5" t="s">
        <v>44</v>
      </c>
      <c r="F84" s="13">
        <f t="shared" si="1"/>
        <v>50379.34</v>
      </c>
    </row>
    <row r="85" spans="2:6" x14ac:dyDescent="0.2">
      <c r="B85" s="4">
        <v>43320</v>
      </c>
      <c r="C85" s="3" t="s">
        <v>3</v>
      </c>
      <c r="D85" s="5">
        <v>45</v>
      </c>
      <c r="E85" s="5" t="s">
        <v>43</v>
      </c>
      <c r="F85" s="13">
        <f t="shared" si="1"/>
        <v>90494</v>
      </c>
    </row>
    <row r="86" spans="2:6" x14ac:dyDescent="0.2">
      <c r="B86" s="4">
        <v>43212</v>
      </c>
      <c r="C86" s="3" t="s">
        <v>7</v>
      </c>
      <c r="D86" s="5">
        <v>23</v>
      </c>
      <c r="E86" s="5" t="s">
        <v>44</v>
      </c>
      <c r="F86" s="13">
        <f t="shared" si="1"/>
        <v>117401.15</v>
      </c>
    </row>
    <row r="87" spans="2:6" x14ac:dyDescent="0.2">
      <c r="B87" s="4">
        <v>43273</v>
      </c>
      <c r="C87" s="3" t="s">
        <v>3</v>
      </c>
      <c r="D87" s="5">
        <v>16</v>
      </c>
      <c r="E87" s="5" t="s">
        <v>44</v>
      </c>
      <c r="F87" s="13">
        <f t="shared" si="1"/>
        <v>88089.3</v>
      </c>
    </row>
    <row r="88" spans="2:6" x14ac:dyDescent="0.2">
      <c r="B88" s="4">
        <v>43202</v>
      </c>
      <c r="C88" s="3" t="s">
        <v>3</v>
      </c>
      <c r="D88" s="5">
        <v>11</v>
      </c>
      <c r="E88" s="5" t="s">
        <v>44</v>
      </c>
      <c r="F88" s="13">
        <f t="shared" si="1"/>
        <v>88089.3</v>
      </c>
    </row>
    <row r="89" spans="2:6" x14ac:dyDescent="0.2">
      <c r="B89" s="4">
        <v>43208</v>
      </c>
      <c r="C89" s="3" t="s">
        <v>6</v>
      </c>
      <c r="D89" s="5">
        <v>31</v>
      </c>
      <c r="E89" s="5" t="s">
        <v>44</v>
      </c>
      <c r="F89" s="13">
        <f t="shared" si="1"/>
        <v>80653.47</v>
      </c>
    </row>
    <row r="90" spans="2:6" x14ac:dyDescent="0.2">
      <c r="B90" s="4">
        <v>43105</v>
      </c>
      <c r="C90" s="3" t="s">
        <v>7</v>
      </c>
      <c r="D90" s="5">
        <v>40</v>
      </c>
      <c r="E90" s="5" t="s">
        <v>44</v>
      </c>
      <c r="F90" s="13">
        <f t="shared" si="1"/>
        <v>117401.15</v>
      </c>
    </row>
    <row r="91" spans="2:6" x14ac:dyDescent="0.2">
      <c r="B91" s="4">
        <v>43415</v>
      </c>
      <c r="C91" s="3" t="s">
        <v>5</v>
      </c>
      <c r="D91" s="5">
        <v>47</v>
      </c>
      <c r="E91" s="5" t="s">
        <v>46</v>
      </c>
      <c r="F91" s="13">
        <f t="shared" si="1"/>
        <v>75114</v>
      </c>
    </row>
    <row r="92" spans="2:6" x14ac:dyDescent="0.2">
      <c r="B92" s="4">
        <v>43453</v>
      </c>
      <c r="C92" s="3" t="s">
        <v>6</v>
      </c>
      <c r="D92" s="5">
        <v>14</v>
      </c>
      <c r="E92" s="5" t="s">
        <v>45</v>
      </c>
      <c r="F92" s="13">
        <f t="shared" si="1"/>
        <v>83469</v>
      </c>
    </row>
    <row r="93" spans="2:6" x14ac:dyDescent="0.2">
      <c r="B93" s="4">
        <v>43383</v>
      </c>
      <c r="C93" s="3" t="s">
        <v>6</v>
      </c>
      <c r="D93" s="5">
        <v>22</v>
      </c>
      <c r="E93" s="5" t="s">
        <v>43</v>
      </c>
      <c r="F93" s="13">
        <f t="shared" si="1"/>
        <v>93577</v>
      </c>
    </row>
    <row r="94" spans="2:6" x14ac:dyDescent="0.2">
      <c r="B94" s="4">
        <v>43359</v>
      </c>
      <c r="C94" s="3" t="s">
        <v>3</v>
      </c>
      <c r="D94" s="5">
        <v>48</v>
      </c>
      <c r="E94" s="5" t="s">
        <v>43</v>
      </c>
      <c r="F94" s="13">
        <f t="shared" si="1"/>
        <v>90494</v>
      </c>
    </row>
    <row r="95" spans="2:6" x14ac:dyDescent="0.2">
      <c r="B95" s="4">
        <v>43133</v>
      </c>
      <c r="C95" s="3" t="s">
        <v>3</v>
      </c>
      <c r="D95" s="5">
        <v>48</v>
      </c>
      <c r="E95" s="5" t="s">
        <v>43</v>
      </c>
      <c r="F95" s="13">
        <f t="shared" si="1"/>
        <v>90494</v>
      </c>
    </row>
    <row r="96" spans="2:6" x14ac:dyDescent="0.2">
      <c r="B96" s="4">
        <v>43434</v>
      </c>
      <c r="C96" s="3" t="s">
        <v>7</v>
      </c>
      <c r="D96" s="5">
        <v>29</v>
      </c>
      <c r="E96" s="5" t="s">
        <v>46</v>
      </c>
      <c r="F96" s="13">
        <f t="shared" si="1"/>
        <v>119620</v>
      </c>
    </row>
    <row r="97" spans="2:6" x14ac:dyDescent="0.2">
      <c r="B97" s="4">
        <v>43197</v>
      </c>
      <c r="C97" s="3" t="s">
        <v>3</v>
      </c>
      <c r="D97" s="5">
        <v>26</v>
      </c>
      <c r="E97" s="5" t="s">
        <v>43</v>
      </c>
      <c r="F97" s="13">
        <f t="shared" si="1"/>
        <v>90494</v>
      </c>
    </row>
    <row r="98" spans="2:6" x14ac:dyDescent="0.2">
      <c r="B98" s="4">
        <v>43414</v>
      </c>
      <c r="C98" s="3" t="s">
        <v>5</v>
      </c>
      <c r="D98" s="5">
        <v>40</v>
      </c>
      <c r="E98" s="5" t="s">
        <v>44</v>
      </c>
      <c r="F98" s="13">
        <f t="shared" si="1"/>
        <v>50379.34</v>
      </c>
    </row>
    <row r="99" spans="2:6" x14ac:dyDescent="0.2">
      <c r="B99" s="4">
        <v>43486</v>
      </c>
      <c r="C99" s="3" t="s">
        <v>7</v>
      </c>
      <c r="D99" s="5">
        <v>22</v>
      </c>
      <c r="E99" s="5" t="s">
        <v>46</v>
      </c>
      <c r="F99" s="13">
        <f t="shared" si="1"/>
        <v>119620</v>
      </c>
    </row>
    <row r="100" spans="2:6" x14ac:dyDescent="0.2">
      <c r="B100" s="4">
        <v>43299</v>
      </c>
      <c r="C100" s="3" t="s">
        <v>7</v>
      </c>
      <c r="D100" s="5">
        <v>32</v>
      </c>
      <c r="E100" s="5" t="s">
        <v>46</v>
      </c>
      <c r="F100" s="13">
        <f t="shared" si="1"/>
        <v>119620</v>
      </c>
    </row>
    <row r="101" spans="2:6" x14ac:dyDescent="0.2">
      <c r="B101" s="4">
        <v>43418</v>
      </c>
      <c r="C101" s="3" t="s">
        <v>6</v>
      </c>
      <c r="D101" s="5">
        <v>49</v>
      </c>
      <c r="E101" s="5" t="s">
        <v>44</v>
      </c>
      <c r="F101" s="13">
        <f t="shared" si="1"/>
        <v>80653.47</v>
      </c>
    </row>
    <row r="102" spans="2:6" x14ac:dyDescent="0.2">
      <c r="B102" s="4">
        <v>43192</v>
      </c>
      <c r="C102" s="3" t="s">
        <v>3</v>
      </c>
      <c r="D102" s="5">
        <v>33</v>
      </c>
      <c r="E102" s="5" t="s">
        <v>46</v>
      </c>
      <c r="F102" s="13">
        <f t="shared" si="1"/>
        <v>88139</v>
      </c>
    </row>
    <row r="103" spans="2:6" x14ac:dyDescent="0.2">
      <c r="B103" s="4">
        <v>43353</v>
      </c>
      <c r="C103" s="3" t="s">
        <v>3</v>
      </c>
      <c r="D103" s="5">
        <v>34</v>
      </c>
      <c r="E103" s="5" t="s">
        <v>44</v>
      </c>
      <c r="F103" s="13">
        <f t="shared" si="1"/>
        <v>88089.3</v>
      </c>
    </row>
    <row r="104" spans="2:6" x14ac:dyDescent="0.2">
      <c r="B104" s="4">
        <v>43349</v>
      </c>
      <c r="C104" s="3" t="s">
        <v>5</v>
      </c>
      <c r="D104" s="5">
        <v>30</v>
      </c>
      <c r="E104" s="5" t="s">
        <v>43</v>
      </c>
      <c r="F104" s="13">
        <f t="shared" si="1"/>
        <v>159587</v>
      </c>
    </row>
    <row r="105" spans="2:6" x14ac:dyDescent="0.2">
      <c r="B105" s="4">
        <v>43404</v>
      </c>
      <c r="C105" s="3" t="s">
        <v>6</v>
      </c>
      <c r="D105" s="5">
        <v>39</v>
      </c>
      <c r="E105" s="5" t="s">
        <v>46</v>
      </c>
      <c r="F105" s="13">
        <f t="shared" si="1"/>
        <v>88854</v>
      </c>
    </row>
    <row r="106" spans="2:6" x14ac:dyDescent="0.2">
      <c r="B106" s="4">
        <v>43116</v>
      </c>
      <c r="C106" s="3" t="s">
        <v>7</v>
      </c>
      <c r="D106" s="5">
        <v>39</v>
      </c>
      <c r="E106" s="5" t="s">
        <v>43</v>
      </c>
      <c r="F106" s="13">
        <f t="shared" si="1"/>
        <v>106997</v>
      </c>
    </row>
    <row r="107" spans="2:6" x14ac:dyDescent="0.2">
      <c r="B107" s="4">
        <v>43329</v>
      </c>
      <c r="C107" s="3" t="s">
        <v>6</v>
      </c>
      <c r="D107" s="5">
        <v>41</v>
      </c>
      <c r="E107" s="5" t="s">
        <v>43</v>
      </c>
      <c r="F107" s="13">
        <f t="shared" si="1"/>
        <v>93577</v>
      </c>
    </row>
    <row r="108" spans="2:6" x14ac:dyDescent="0.2">
      <c r="B108" s="4">
        <v>43171</v>
      </c>
      <c r="C108" s="3" t="s">
        <v>4</v>
      </c>
      <c r="D108" s="5">
        <v>18</v>
      </c>
      <c r="E108" s="5" t="s">
        <v>44</v>
      </c>
      <c r="F108" s="13">
        <f t="shared" si="1"/>
        <v>107385.92</v>
      </c>
    </row>
    <row r="109" spans="2:6" x14ac:dyDescent="0.2">
      <c r="B109" s="4">
        <v>43406</v>
      </c>
      <c r="C109" s="3" t="s">
        <v>3</v>
      </c>
      <c r="D109" s="5">
        <v>18</v>
      </c>
      <c r="E109" s="5" t="s">
        <v>46</v>
      </c>
      <c r="F109" s="13">
        <f t="shared" si="1"/>
        <v>88139</v>
      </c>
    </row>
    <row r="110" spans="2:6" x14ac:dyDescent="0.2">
      <c r="B110" s="4">
        <v>43420</v>
      </c>
      <c r="C110" s="3" t="s">
        <v>5</v>
      </c>
      <c r="D110" s="5">
        <v>12</v>
      </c>
      <c r="E110" s="5" t="s">
        <v>45</v>
      </c>
      <c r="F110" s="13">
        <f t="shared" si="1"/>
        <v>119405</v>
      </c>
    </row>
    <row r="111" spans="2:6" x14ac:dyDescent="0.2">
      <c r="B111" s="4">
        <v>43112</v>
      </c>
      <c r="C111" s="3" t="s">
        <v>4</v>
      </c>
      <c r="D111" s="5">
        <v>10</v>
      </c>
      <c r="E111" s="5" t="s">
        <v>43</v>
      </c>
      <c r="F111" s="13">
        <f t="shared" si="1"/>
        <v>242014</v>
      </c>
    </row>
    <row r="112" spans="2:6" x14ac:dyDescent="0.2">
      <c r="B112" s="4">
        <v>43443</v>
      </c>
      <c r="C112" s="3" t="s">
        <v>4</v>
      </c>
      <c r="D112" s="5">
        <v>26</v>
      </c>
      <c r="E112" s="5" t="s">
        <v>45</v>
      </c>
      <c r="F112" s="13">
        <f t="shared" si="1"/>
        <v>186116</v>
      </c>
    </row>
    <row r="113" spans="2:6" x14ac:dyDescent="0.2">
      <c r="B113" s="4">
        <v>43418</v>
      </c>
      <c r="C113" s="3" t="s">
        <v>3</v>
      </c>
      <c r="D113" s="5">
        <v>45</v>
      </c>
      <c r="E113" s="5" t="s">
        <v>46</v>
      </c>
      <c r="F113" s="13">
        <f t="shared" si="1"/>
        <v>88139</v>
      </c>
    </row>
    <row r="114" spans="2:6" x14ac:dyDescent="0.2">
      <c r="B114" s="4">
        <v>43230</v>
      </c>
      <c r="C114" s="3" t="s">
        <v>6</v>
      </c>
      <c r="D114" s="5">
        <v>47</v>
      </c>
      <c r="E114" s="5" t="s">
        <v>44</v>
      </c>
      <c r="F114" s="13">
        <f t="shared" si="1"/>
        <v>80653.47</v>
      </c>
    </row>
    <row r="115" spans="2:6" x14ac:dyDescent="0.2">
      <c r="B115" s="4">
        <v>43155</v>
      </c>
      <c r="C115" s="3" t="s">
        <v>4</v>
      </c>
      <c r="D115" s="5">
        <v>18</v>
      </c>
      <c r="E115" s="5" t="s">
        <v>44</v>
      </c>
      <c r="F115" s="13">
        <f t="shared" si="1"/>
        <v>107385.92</v>
      </c>
    </row>
    <row r="116" spans="2:6" x14ac:dyDescent="0.2">
      <c r="B116" s="4">
        <v>43414</v>
      </c>
      <c r="C116" s="3" t="s">
        <v>6</v>
      </c>
      <c r="D116" s="5">
        <v>48</v>
      </c>
      <c r="E116" s="5" t="s">
        <v>43</v>
      </c>
      <c r="F116" s="13">
        <f t="shared" si="1"/>
        <v>93577</v>
      </c>
    </row>
    <row r="117" spans="2:6" x14ac:dyDescent="0.2">
      <c r="B117" s="4">
        <v>43474</v>
      </c>
      <c r="C117" s="3" t="s">
        <v>4</v>
      </c>
      <c r="D117" s="5">
        <v>23</v>
      </c>
      <c r="E117" s="5" t="s">
        <v>46</v>
      </c>
      <c r="F117" s="13">
        <f t="shared" si="1"/>
        <v>191923</v>
      </c>
    </row>
    <row r="118" spans="2:6" x14ac:dyDescent="0.2">
      <c r="B118" s="4">
        <v>43233</v>
      </c>
      <c r="C118" s="3" t="s">
        <v>5</v>
      </c>
      <c r="D118" s="5">
        <v>39</v>
      </c>
      <c r="E118" s="5" t="s">
        <v>46</v>
      </c>
      <c r="F118" s="13">
        <f t="shared" si="1"/>
        <v>75114</v>
      </c>
    </row>
    <row r="119" spans="2:6" x14ac:dyDescent="0.2">
      <c r="B119" s="4">
        <v>43239</v>
      </c>
      <c r="C119" s="3" t="s">
        <v>4</v>
      </c>
      <c r="D119" s="5">
        <v>44</v>
      </c>
      <c r="E119" s="5" t="s">
        <v>46</v>
      </c>
      <c r="F119" s="13">
        <f t="shared" si="1"/>
        <v>191923</v>
      </c>
    </row>
    <row r="120" spans="2:6" x14ac:dyDescent="0.2">
      <c r="B120" s="4">
        <v>43229</v>
      </c>
      <c r="C120" s="3" t="s">
        <v>3</v>
      </c>
      <c r="D120" s="5">
        <v>26</v>
      </c>
      <c r="E120" s="5" t="s">
        <v>45</v>
      </c>
      <c r="F120" s="13">
        <f t="shared" si="1"/>
        <v>88239</v>
      </c>
    </row>
    <row r="121" spans="2:6" x14ac:dyDescent="0.2">
      <c r="B121" s="4">
        <v>43311</v>
      </c>
      <c r="C121" s="3" t="s">
        <v>4</v>
      </c>
      <c r="D121" s="5">
        <v>49</v>
      </c>
      <c r="E121" s="5" t="s">
        <v>43</v>
      </c>
      <c r="F121" s="13">
        <f t="shared" si="1"/>
        <v>242014</v>
      </c>
    </row>
    <row r="122" spans="2:6" x14ac:dyDescent="0.2">
      <c r="B122" s="4">
        <v>43186</v>
      </c>
      <c r="C122" s="3" t="s">
        <v>7</v>
      </c>
      <c r="D122" s="5">
        <v>50</v>
      </c>
      <c r="E122" s="5" t="s">
        <v>45</v>
      </c>
      <c r="F122" s="13">
        <f t="shared" si="1"/>
        <v>80167</v>
      </c>
    </row>
    <row r="123" spans="2:6" x14ac:dyDescent="0.2">
      <c r="B123" s="4">
        <v>43251</v>
      </c>
      <c r="C123" s="3" t="s">
        <v>5</v>
      </c>
      <c r="D123" s="5">
        <v>27</v>
      </c>
      <c r="E123" s="5" t="s">
        <v>46</v>
      </c>
      <c r="F123" s="13">
        <f t="shared" si="1"/>
        <v>75114</v>
      </c>
    </row>
    <row r="124" spans="2:6" x14ac:dyDescent="0.2">
      <c r="B124" s="4">
        <v>43371</v>
      </c>
      <c r="C124" s="3" t="s">
        <v>5</v>
      </c>
      <c r="D124" s="5">
        <v>13</v>
      </c>
      <c r="E124" s="5" t="s">
        <v>43</v>
      </c>
      <c r="F124" s="13">
        <f t="shared" si="1"/>
        <v>159587</v>
      </c>
    </row>
    <row r="125" spans="2:6" x14ac:dyDescent="0.2">
      <c r="B125" s="4">
        <v>43485</v>
      </c>
      <c r="C125" s="3" t="s">
        <v>5</v>
      </c>
      <c r="D125" s="5">
        <v>11</v>
      </c>
      <c r="E125" s="5" t="s">
        <v>43</v>
      </c>
      <c r="F125" s="13">
        <f t="shared" si="1"/>
        <v>159587</v>
      </c>
    </row>
    <row r="126" spans="2:6" x14ac:dyDescent="0.2">
      <c r="B126" s="4">
        <v>43141</v>
      </c>
      <c r="C126" s="3" t="s">
        <v>3</v>
      </c>
      <c r="D126" s="5">
        <v>34</v>
      </c>
      <c r="E126" s="5" t="s">
        <v>45</v>
      </c>
      <c r="F126" s="13">
        <f t="shared" si="1"/>
        <v>88239</v>
      </c>
    </row>
    <row r="127" spans="2:6" x14ac:dyDescent="0.2">
      <c r="B127" s="4">
        <v>43382</v>
      </c>
      <c r="C127" s="3" t="s">
        <v>5</v>
      </c>
      <c r="D127" s="5">
        <v>19</v>
      </c>
      <c r="E127" s="5" t="s">
        <v>45</v>
      </c>
      <c r="F127" s="13">
        <f t="shared" si="1"/>
        <v>119405</v>
      </c>
    </row>
    <row r="128" spans="2:6" x14ac:dyDescent="0.2">
      <c r="B128" s="4">
        <v>43364</v>
      </c>
      <c r="C128" s="3" t="s">
        <v>4</v>
      </c>
      <c r="D128" s="5">
        <v>41</v>
      </c>
      <c r="E128" s="5" t="s">
        <v>43</v>
      </c>
      <c r="F128" s="13">
        <f t="shared" si="1"/>
        <v>242014</v>
      </c>
    </row>
    <row r="129" spans="2:6" x14ac:dyDescent="0.2">
      <c r="B129" s="4">
        <v>43114</v>
      </c>
      <c r="C129" s="3" t="s">
        <v>6</v>
      </c>
      <c r="D129" s="5">
        <v>34</v>
      </c>
      <c r="E129" s="5" t="s">
        <v>46</v>
      </c>
      <c r="F129" s="13">
        <f t="shared" si="1"/>
        <v>88854</v>
      </c>
    </row>
    <row r="130" spans="2:6" x14ac:dyDescent="0.2">
      <c r="B130" s="4">
        <v>43321</v>
      </c>
      <c r="C130" s="3" t="s">
        <v>7</v>
      </c>
      <c r="D130" s="5">
        <v>11</v>
      </c>
      <c r="E130" s="5" t="s">
        <v>46</v>
      </c>
      <c r="F130" s="13">
        <f t="shared" si="1"/>
        <v>119620</v>
      </c>
    </row>
    <row r="131" spans="2:6" x14ac:dyDescent="0.2">
      <c r="B131" s="4">
        <v>43463</v>
      </c>
      <c r="C131" s="3" t="s">
        <v>3</v>
      </c>
      <c r="D131" s="5">
        <v>19</v>
      </c>
      <c r="E131" s="5" t="s">
        <v>46</v>
      </c>
      <c r="F131" s="13">
        <f t="shared" si="1"/>
        <v>88139</v>
      </c>
    </row>
    <row r="132" spans="2:6" x14ac:dyDescent="0.2">
      <c r="B132" s="4">
        <v>43376</v>
      </c>
      <c r="C132" s="3" t="s">
        <v>4</v>
      </c>
      <c r="D132" s="5">
        <v>47</v>
      </c>
      <c r="E132" s="5" t="s">
        <v>44</v>
      </c>
      <c r="F132" s="13">
        <f t="shared" si="1"/>
        <v>107385.92</v>
      </c>
    </row>
    <row r="133" spans="2:6" x14ac:dyDescent="0.2">
      <c r="B133" s="4">
        <v>43194</v>
      </c>
      <c r="C133" s="3" t="s">
        <v>3</v>
      </c>
      <c r="D133" s="5">
        <v>48</v>
      </c>
      <c r="E133" s="5" t="s">
        <v>46</v>
      </c>
      <c r="F133" s="13">
        <f t="shared" ref="F133:F152" si="2">VLOOKUP(C133,$H$4:$L$9,MATCH(E133,$H$4:$L$4,0),0)</f>
        <v>88139</v>
      </c>
    </row>
    <row r="134" spans="2:6" x14ac:dyDescent="0.2">
      <c r="B134" s="4">
        <v>43374</v>
      </c>
      <c r="C134" s="3" t="s">
        <v>6</v>
      </c>
      <c r="D134" s="5">
        <v>15</v>
      </c>
      <c r="E134" s="5" t="s">
        <v>43</v>
      </c>
      <c r="F134" s="13">
        <f t="shared" si="2"/>
        <v>93577</v>
      </c>
    </row>
    <row r="135" spans="2:6" x14ac:dyDescent="0.2">
      <c r="B135" s="4">
        <v>43357</v>
      </c>
      <c r="C135" s="3" t="s">
        <v>7</v>
      </c>
      <c r="D135" s="5">
        <v>16</v>
      </c>
      <c r="E135" s="5" t="s">
        <v>45</v>
      </c>
      <c r="F135" s="13">
        <f t="shared" si="2"/>
        <v>80167</v>
      </c>
    </row>
    <row r="136" spans="2:6" x14ac:dyDescent="0.2">
      <c r="B136" s="4">
        <v>43390</v>
      </c>
      <c r="C136" s="3" t="s">
        <v>7</v>
      </c>
      <c r="D136" s="5">
        <v>36</v>
      </c>
      <c r="E136" s="5" t="s">
        <v>43</v>
      </c>
      <c r="F136" s="13">
        <f t="shared" si="2"/>
        <v>106997</v>
      </c>
    </row>
    <row r="137" spans="2:6" x14ac:dyDescent="0.2">
      <c r="B137" s="4">
        <v>43230</v>
      </c>
      <c r="C137" s="3" t="s">
        <v>7</v>
      </c>
      <c r="D137" s="5">
        <v>32</v>
      </c>
      <c r="E137" s="5" t="s">
        <v>43</v>
      </c>
      <c r="F137" s="13">
        <f t="shared" si="2"/>
        <v>106997</v>
      </c>
    </row>
    <row r="138" spans="2:6" x14ac:dyDescent="0.2">
      <c r="B138" s="4">
        <v>43392</v>
      </c>
      <c r="C138" s="3" t="s">
        <v>6</v>
      </c>
      <c r="D138" s="5">
        <v>43</v>
      </c>
      <c r="E138" s="5" t="s">
        <v>46</v>
      </c>
      <c r="F138" s="13">
        <f t="shared" si="2"/>
        <v>88854</v>
      </c>
    </row>
    <row r="139" spans="2:6" x14ac:dyDescent="0.2">
      <c r="B139" s="4">
        <v>43154</v>
      </c>
      <c r="C139" s="3" t="s">
        <v>7</v>
      </c>
      <c r="D139" s="5">
        <v>21</v>
      </c>
      <c r="E139" s="5" t="s">
        <v>44</v>
      </c>
      <c r="F139" s="13">
        <f t="shared" si="2"/>
        <v>117401.15</v>
      </c>
    </row>
    <row r="140" spans="2:6" x14ac:dyDescent="0.2">
      <c r="B140" s="4">
        <v>43465</v>
      </c>
      <c r="C140" s="3" t="s">
        <v>4</v>
      </c>
      <c r="D140" s="5">
        <v>29</v>
      </c>
      <c r="E140" s="5" t="s">
        <v>45</v>
      </c>
      <c r="F140" s="13">
        <f t="shared" si="2"/>
        <v>186116</v>
      </c>
    </row>
    <row r="141" spans="2:6" x14ac:dyDescent="0.2">
      <c r="B141" s="4">
        <v>43137</v>
      </c>
      <c r="C141" s="3" t="s">
        <v>6</v>
      </c>
      <c r="D141" s="5">
        <v>48</v>
      </c>
      <c r="E141" s="5" t="s">
        <v>45</v>
      </c>
      <c r="F141" s="13">
        <f t="shared" si="2"/>
        <v>83469</v>
      </c>
    </row>
    <row r="142" spans="2:6" x14ac:dyDescent="0.2">
      <c r="B142" s="4">
        <v>43207</v>
      </c>
      <c r="C142" s="3" t="s">
        <v>7</v>
      </c>
      <c r="D142" s="5">
        <v>25</v>
      </c>
      <c r="E142" s="5" t="s">
        <v>44</v>
      </c>
      <c r="F142" s="13">
        <f t="shared" si="2"/>
        <v>117401.15</v>
      </c>
    </row>
    <row r="143" spans="2:6" x14ac:dyDescent="0.2">
      <c r="B143" s="4">
        <v>43424</v>
      </c>
      <c r="C143" s="3" t="s">
        <v>3</v>
      </c>
      <c r="D143" s="5">
        <v>39</v>
      </c>
      <c r="E143" s="5" t="s">
        <v>46</v>
      </c>
      <c r="F143" s="13">
        <f t="shared" si="2"/>
        <v>88139</v>
      </c>
    </row>
    <row r="144" spans="2:6" x14ac:dyDescent="0.2">
      <c r="B144" s="4">
        <v>43237</v>
      </c>
      <c r="C144" s="3" t="s">
        <v>7</v>
      </c>
      <c r="D144" s="5">
        <v>26</v>
      </c>
      <c r="E144" s="5" t="s">
        <v>43</v>
      </c>
      <c r="F144" s="13">
        <f t="shared" si="2"/>
        <v>106997</v>
      </c>
    </row>
    <row r="145" spans="2:6" x14ac:dyDescent="0.2">
      <c r="B145" s="4">
        <v>43278</v>
      </c>
      <c r="C145" s="3" t="s">
        <v>3</v>
      </c>
      <c r="D145" s="5">
        <v>28</v>
      </c>
      <c r="E145" s="5" t="s">
        <v>46</v>
      </c>
      <c r="F145" s="13">
        <f t="shared" si="2"/>
        <v>88139</v>
      </c>
    </row>
    <row r="146" spans="2:6" x14ac:dyDescent="0.2">
      <c r="B146" s="4">
        <v>43193</v>
      </c>
      <c r="C146" s="3" t="s">
        <v>7</v>
      </c>
      <c r="D146" s="5">
        <v>12</v>
      </c>
      <c r="E146" s="5" t="s">
        <v>44</v>
      </c>
      <c r="F146" s="13">
        <f t="shared" si="2"/>
        <v>117401.15</v>
      </c>
    </row>
    <row r="147" spans="2:6" x14ac:dyDescent="0.2">
      <c r="B147" s="4">
        <v>43208</v>
      </c>
      <c r="C147" s="3" t="s">
        <v>7</v>
      </c>
      <c r="D147" s="5">
        <v>19</v>
      </c>
      <c r="E147" s="5" t="s">
        <v>43</v>
      </c>
      <c r="F147" s="13">
        <f t="shared" si="2"/>
        <v>106997</v>
      </c>
    </row>
    <row r="148" spans="2:6" x14ac:dyDescent="0.2">
      <c r="B148" s="4">
        <v>43391</v>
      </c>
      <c r="C148" s="3" t="s">
        <v>6</v>
      </c>
      <c r="D148" s="5">
        <v>23</v>
      </c>
      <c r="E148" s="5" t="s">
        <v>43</v>
      </c>
      <c r="F148" s="13">
        <f t="shared" si="2"/>
        <v>93577</v>
      </c>
    </row>
    <row r="149" spans="2:6" x14ac:dyDescent="0.2">
      <c r="B149" s="4">
        <v>43246</v>
      </c>
      <c r="C149" s="3" t="s">
        <v>4</v>
      </c>
      <c r="D149" s="5">
        <v>37</v>
      </c>
      <c r="E149" s="5" t="s">
        <v>46</v>
      </c>
      <c r="F149" s="13">
        <f t="shared" si="2"/>
        <v>191923</v>
      </c>
    </row>
    <row r="150" spans="2:6" x14ac:dyDescent="0.2">
      <c r="B150" s="4">
        <v>43214</v>
      </c>
      <c r="C150" s="3" t="s">
        <v>7</v>
      </c>
      <c r="D150" s="5">
        <v>11</v>
      </c>
      <c r="E150" s="5" t="s">
        <v>44</v>
      </c>
      <c r="F150" s="13">
        <f t="shared" si="2"/>
        <v>117401.15</v>
      </c>
    </row>
    <row r="151" spans="2:6" x14ac:dyDescent="0.2">
      <c r="B151" s="4">
        <v>43110</v>
      </c>
      <c r="C151" s="3" t="s">
        <v>3</v>
      </c>
      <c r="D151" s="5">
        <v>10</v>
      </c>
      <c r="E151" s="5" t="s">
        <v>43</v>
      </c>
      <c r="F151" s="13">
        <f t="shared" si="2"/>
        <v>90494</v>
      </c>
    </row>
    <row r="152" spans="2:6" x14ac:dyDescent="0.2">
      <c r="B152" s="4">
        <v>43353</v>
      </c>
      <c r="C152" s="3" t="s">
        <v>3</v>
      </c>
      <c r="D152" s="5">
        <v>44</v>
      </c>
      <c r="E152" s="5" t="s">
        <v>46</v>
      </c>
      <c r="F152" s="13">
        <f t="shared" si="2"/>
        <v>88139</v>
      </c>
    </row>
  </sheetData>
  <mergeCells count="1">
    <mergeCell ref="H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D769-1929-4EBE-B9D0-5442A12398D5}">
  <dimension ref="B2:M152"/>
  <sheetViews>
    <sheetView showGridLines="0" workbookViewId="0">
      <selection activeCell="F5" sqref="F5"/>
    </sheetView>
  </sheetViews>
  <sheetFormatPr baseColWidth="10" defaultColWidth="11.5703125" defaultRowHeight="12" x14ac:dyDescent="0.2"/>
  <cols>
    <col min="1" max="1" width="3.7109375" style="2" customWidth="1"/>
    <col min="2" max="2" width="13.140625" style="2" customWidth="1"/>
    <col min="3" max="3" width="13.5703125" style="2" customWidth="1"/>
    <col min="4" max="4" width="7.85546875" style="2" bestFit="1" customWidth="1"/>
    <col min="5" max="5" width="11.140625" style="2" customWidth="1"/>
    <col min="6" max="6" width="11.5703125" style="2" customWidth="1"/>
    <col min="7" max="16384" width="11.5703125" style="2"/>
  </cols>
  <sheetData>
    <row r="2" spans="2:13" ht="13.15" customHeight="1" x14ac:dyDescent="0.2">
      <c r="H2" s="9" t="s">
        <v>47</v>
      </c>
      <c r="I2" s="9"/>
      <c r="J2" s="9"/>
      <c r="K2" s="9"/>
      <c r="L2" s="10"/>
    </row>
    <row r="3" spans="2:13" ht="23.45" customHeight="1" x14ac:dyDescent="0.2">
      <c r="B3" s="1" t="s">
        <v>0</v>
      </c>
      <c r="C3" s="1" t="s">
        <v>1</v>
      </c>
      <c r="D3" s="1" t="s">
        <v>8</v>
      </c>
      <c r="E3" s="1" t="s">
        <v>42</v>
      </c>
      <c r="F3" s="1" t="s">
        <v>2</v>
      </c>
    </row>
    <row r="4" spans="2:13" x14ac:dyDescent="0.2">
      <c r="B4" s="4">
        <v>43124</v>
      </c>
      <c r="C4" s="3" t="s">
        <v>5</v>
      </c>
      <c r="D4" s="5">
        <v>20</v>
      </c>
      <c r="E4" s="5" t="s">
        <v>45</v>
      </c>
      <c r="F4" s="13">
        <f>HLOOKUP(E4,$H$4:$L$9,MATCH(C4,$H$4:$H$9,0),0)</f>
        <v>119405</v>
      </c>
      <c r="H4" s="1" t="s">
        <v>1</v>
      </c>
      <c r="I4" s="1" t="s">
        <v>43</v>
      </c>
      <c r="J4" s="1" t="s">
        <v>44</v>
      </c>
      <c r="K4" s="1" t="s">
        <v>45</v>
      </c>
      <c r="L4" s="1" t="s">
        <v>46</v>
      </c>
    </row>
    <row r="5" spans="2:13" x14ac:dyDescent="0.2">
      <c r="B5" s="4">
        <v>43126</v>
      </c>
      <c r="C5" s="3" t="s">
        <v>3</v>
      </c>
      <c r="D5" s="5">
        <v>32</v>
      </c>
      <c r="E5" s="5" t="s">
        <v>46</v>
      </c>
      <c r="F5" s="13">
        <f t="shared" ref="F5:F68" si="0">HLOOKUP(E5,$H$4:$L$9,MATCH(C5,$H$4:$H$9,0),0)</f>
        <v>88139</v>
      </c>
      <c r="H5" s="3" t="s">
        <v>3</v>
      </c>
      <c r="I5" s="6">
        <v>90494</v>
      </c>
      <c r="J5" s="6">
        <v>88089.3</v>
      </c>
      <c r="K5" s="6">
        <v>88239</v>
      </c>
      <c r="L5" s="6">
        <v>88139</v>
      </c>
    </row>
    <row r="6" spans="2:13" x14ac:dyDescent="0.2">
      <c r="B6" s="4">
        <v>43129</v>
      </c>
      <c r="C6" s="3" t="s">
        <v>6</v>
      </c>
      <c r="D6" s="5">
        <v>33</v>
      </c>
      <c r="E6" s="5" t="s">
        <v>43</v>
      </c>
      <c r="F6" s="13">
        <f t="shared" si="0"/>
        <v>93577</v>
      </c>
      <c r="H6" s="3" t="s">
        <v>4</v>
      </c>
      <c r="I6" s="6">
        <v>242014</v>
      </c>
      <c r="J6" s="6">
        <v>107385.92</v>
      </c>
      <c r="K6" s="6">
        <v>186116</v>
      </c>
      <c r="L6" s="6">
        <v>191923</v>
      </c>
    </row>
    <row r="7" spans="2:13" x14ac:dyDescent="0.2">
      <c r="B7" s="4">
        <v>43480</v>
      </c>
      <c r="C7" s="3" t="s">
        <v>5</v>
      </c>
      <c r="D7" s="5">
        <v>16</v>
      </c>
      <c r="E7" s="5" t="s">
        <v>43</v>
      </c>
      <c r="F7" s="13">
        <f t="shared" si="0"/>
        <v>159587</v>
      </c>
      <c r="H7" s="3" t="s">
        <v>5</v>
      </c>
      <c r="I7" s="6">
        <v>159587</v>
      </c>
      <c r="J7" s="6">
        <v>50379.34</v>
      </c>
      <c r="K7" s="6">
        <v>119405</v>
      </c>
      <c r="L7" s="6">
        <v>75114</v>
      </c>
    </row>
    <row r="8" spans="2:13" x14ac:dyDescent="0.2">
      <c r="B8" s="4">
        <v>43253</v>
      </c>
      <c r="C8" s="3" t="s">
        <v>7</v>
      </c>
      <c r="D8" s="5">
        <v>45</v>
      </c>
      <c r="E8" s="5" t="s">
        <v>46</v>
      </c>
      <c r="F8" s="13">
        <f t="shared" si="0"/>
        <v>119620</v>
      </c>
      <c r="H8" s="3" t="s">
        <v>6</v>
      </c>
      <c r="I8" s="6">
        <v>93577</v>
      </c>
      <c r="J8" s="6">
        <v>80653.47</v>
      </c>
      <c r="K8" s="6">
        <v>83469</v>
      </c>
      <c r="L8" s="6">
        <v>88854</v>
      </c>
    </row>
    <row r="9" spans="2:13" x14ac:dyDescent="0.2">
      <c r="B9" s="4">
        <v>43380</v>
      </c>
      <c r="C9" s="3" t="s">
        <v>7</v>
      </c>
      <c r="D9" s="5">
        <v>14</v>
      </c>
      <c r="E9" s="5" t="s">
        <v>43</v>
      </c>
      <c r="F9" s="13">
        <f t="shared" si="0"/>
        <v>106997</v>
      </c>
      <c r="H9" s="3" t="s">
        <v>7</v>
      </c>
      <c r="I9" s="6">
        <v>106997</v>
      </c>
      <c r="J9" s="6">
        <v>117401.15</v>
      </c>
      <c r="K9" s="6">
        <v>80167</v>
      </c>
      <c r="L9" s="6">
        <v>119620</v>
      </c>
    </row>
    <row r="10" spans="2:13" ht="15" x14ac:dyDescent="0.25">
      <c r="B10" s="4">
        <v>43277</v>
      </c>
      <c r="C10" s="3" t="s">
        <v>7</v>
      </c>
      <c r="D10" s="5">
        <v>49</v>
      </c>
      <c r="E10" s="5" t="s">
        <v>44</v>
      </c>
      <c r="F10" s="13">
        <f t="shared" si="0"/>
        <v>117401.15</v>
      </c>
      <c r="M10"/>
    </row>
    <row r="11" spans="2:13" ht="15" x14ac:dyDescent="0.25">
      <c r="B11" s="4">
        <v>43249</v>
      </c>
      <c r="C11" s="3" t="s">
        <v>5</v>
      </c>
      <c r="D11" s="5">
        <v>10</v>
      </c>
      <c r="E11" s="5" t="s">
        <v>46</v>
      </c>
      <c r="F11" s="13">
        <f t="shared" si="0"/>
        <v>75114</v>
      </c>
      <c r="H11"/>
      <c r="I11"/>
      <c r="J11"/>
      <c r="K11"/>
      <c r="L11"/>
      <c r="M11"/>
    </row>
    <row r="12" spans="2:13" ht="15" x14ac:dyDescent="0.25">
      <c r="B12" s="4">
        <v>43449</v>
      </c>
      <c r="C12" s="3" t="s">
        <v>7</v>
      </c>
      <c r="D12" s="5">
        <v>38</v>
      </c>
      <c r="E12" s="5" t="s">
        <v>45</v>
      </c>
      <c r="F12" s="13">
        <f t="shared" si="0"/>
        <v>80167</v>
      </c>
      <c r="H12"/>
      <c r="I12"/>
      <c r="J12"/>
      <c r="K12"/>
      <c r="L12"/>
      <c r="M12"/>
    </row>
    <row r="13" spans="2:13" ht="15" x14ac:dyDescent="0.25">
      <c r="B13" s="4">
        <v>43198</v>
      </c>
      <c r="C13" s="3" t="s">
        <v>4</v>
      </c>
      <c r="D13" s="5">
        <v>20</v>
      </c>
      <c r="E13" s="5" t="s">
        <v>46</v>
      </c>
      <c r="F13" s="13">
        <f t="shared" si="0"/>
        <v>191923</v>
      </c>
      <c r="H13"/>
      <c r="I13" s="8"/>
      <c r="J13"/>
    </row>
    <row r="14" spans="2:13" x14ac:dyDescent="0.2">
      <c r="B14" s="4">
        <v>43131</v>
      </c>
      <c r="C14" s="3" t="s">
        <v>4</v>
      </c>
      <c r="D14" s="5">
        <v>32</v>
      </c>
      <c r="E14" s="5" t="s">
        <v>44</v>
      </c>
      <c r="F14" s="13">
        <f t="shared" si="0"/>
        <v>107385.92</v>
      </c>
    </row>
    <row r="15" spans="2:13" x14ac:dyDescent="0.2">
      <c r="B15" s="4">
        <v>43219</v>
      </c>
      <c r="C15" s="3" t="s">
        <v>3</v>
      </c>
      <c r="D15" s="5">
        <v>40</v>
      </c>
      <c r="E15" s="5" t="s">
        <v>45</v>
      </c>
      <c r="F15" s="13">
        <f t="shared" si="0"/>
        <v>88239</v>
      </c>
    </row>
    <row r="16" spans="2:13" x14ac:dyDescent="0.2">
      <c r="B16" s="4">
        <v>43359</v>
      </c>
      <c r="C16" s="3" t="s">
        <v>3</v>
      </c>
      <c r="D16" s="5">
        <v>17</v>
      </c>
      <c r="E16" s="5" t="s">
        <v>44</v>
      </c>
      <c r="F16" s="13">
        <f t="shared" si="0"/>
        <v>88089.3</v>
      </c>
    </row>
    <row r="17" spans="2:6" x14ac:dyDescent="0.2">
      <c r="B17" s="4">
        <v>43306</v>
      </c>
      <c r="C17" s="3" t="s">
        <v>3</v>
      </c>
      <c r="D17" s="5">
        <v>13</v>
      </c>
      <c r="E17" s="5" t="s">
        <v>43</v>
      </c>
      <c r="F17" s="13">
        <f t="shared" si="0"/>
        <v>90494</v>
      </c>
    </row>
    <row r="18" spans="2:6" x14ac:dyDescent="0.2">
      <c r="B18" s="4">
        <v>43150</v>
      </c>
      <c r="C18" s="3" t="s">
        <v>5</v>
      </c>
      <c r="D18" s="5">
        <v>25</v>
      </c>
      <c r="E18" s="5" t="s">
        <v>45</v>
      </c>
      <c r="F18" s="13">
        <f t="shared" si="0"/>
        <v>119405</v>
      </c>
    </row>
    <row r="19" spans="2:6" x14ac:dyDescent="0.2">
      <c r="B19" s="4">
        <v>43412</v>
      </c>
      <c r="C19" s="3" t="s">
        <v>4</v>
      </c>
      <c r="D19" s="5">
        <v>39</v>
      </c>
      <c r="E19" s="5" t="s">
        <v>44</v>
      </c>
      <c r="F19" s="13">
        <f t="shared" si="0"/>
        <v>107385.92</v>
      </c>
    </row>
    <row r="20" spans="2:6" x14ac:dyDescent="0.2">
      <c r="B20" s="4">
        <v>43166</v>
      </c>
      <c r="C20" s="3" t="s">
        <v>5</v>
      </c>
      <c r="D20" s="5">
        <v>36</v>
      </c>
      <c r="E20" s="5" t="s">
        <v>45</v>
      </c>
      <c r="F20" s="13">
        <f t="shared" si="0"/>
        <v>119405</v>
      </c>
    </row>
    <row r="21" spans="2:6" x14ac:dyDescent="0.2">
      <c r="B21" s="4">
        <v>43142</v>
      </c>
      <c r="C21" s="3" t="s">
        <v>6</v>
      </c>
      <c r="D21" s="5">
        <v>16</v>
      </c>
      <c r="E21" s="5" t="s">
        <v>45</v>
      </c>
      <c r="F21" s="13">
        <f t="shared" si="0"/>
        <v>83469</v>
      </c>
    </row>
    <row r="22" spans="2:6" x14ac:dyDescent="0.2">
      <c r="B22" s="4">
        <v>43229</v>
      </c>
      <c r="C22" s="3" t="s">
        <v>6</v>
      </c>
      <c r="D22" s="5">
        <v>47</v>
      </c>
      <c r="E22" s="5" t="s">
        <v>44</v>
      </c>
      <c r="F22" s="13">
        <f t="shared" si="0"/>
        <v>80653.47</v>
      </c>
    </row>
    <row r="23" spans="2:6" x14ac:dyDescent="0.2">
      <c r="B23" s="4">
        <v>43103</v>
      </c>
      <c r="C23" s="3" t="s">
        <v>6</v>
      </c>
      <c r="D23" s="5">
        <v>48</v>
      </c>
      <c r="E23" s="5" t="s">
        <v>45</v>
      </c>
      <c r="F23" s="13">
        <f t="shared" si="0"/>
        <v>83469</v>
      </c>
    </row>
    <row r="24" spans="2:6" x14ac:dyDescent="0.2">
      <c r="B24" s="4">
        <v>43250</v>
      </c>
      <c r="C24" s="3" t="s">
        <v>6</v>
      </c>
      <c r="D24" s="5">
        <v>31</v>
      </c>
      <c r="E24" s="5" t="s">
        <v>46</v>
      </c>
      <c r="F24" s="13">
        <f t="shared" si="0"/>
        <v>88854</v>
      </c>
    </row>
    <row r="25" spans="2:6" x14ac:dyDescent="0.2">
      <c r="B25" s="4">
        <v>43306</v>
      </c>
      <c r="C25" s="3" t="s">
        <v>7</v>
      </c>
      <c r="D25" s="5">
        <v>29</v>
      </c>
      <c r="E25" s="5" t="s">
        <v>46</v>
      </c>
      <c r="F25" s="13">
        <f t="shared" si="0"/>
        <v>119620</v>
      </c>
    </row>
    <row r="26" spans="2:6" x14ac:dyDescent="0.2">
      <c r="B26" s="4">
        <v>43276</v>
      </c>
      <c r="C26" s="3" t="s">
        <v>4</v>
      </c>
      <c r="D26" s="5">
        <v>28</v>
      </c>
      <c r="E26" s="5" t="s">
        <v>43</v>
      </c>
      <c r="F26" s="13">
        <f t="shared" si="0"/>
        <v>242014</v>
      </c>
    </row>
    <row r="27" spans="2:6" x14ac:dyDescent="0.2">
      <c r="B27" s="4">
        <v>43338</v>
      </c>
      <c r="C27" s="3" t="s">
        <v>7</v>
      </c>
      <c r="D27" s="5">
        <v>47</v>
      </c>
      <c r="E27" s="5" t="s">
        <v>44</v>
      </c>
      <c r="F27" s="13">
        <f t="shared" si="0"/>
        <v>117401.15</v>
      </c>
    </row>
    <row r="28" spans="2:6" x14ac:dyDescent="0.2">
      <c r="B28" s="4">
        <v>43309</v>
      </c>
      <c r="C28" s="3" t="s">
        <v>4</v>
      </c>
      <c r="D28" s="5">
        <v>14</v>
      </c>
      <c r="E28" s="5" t="s">
        <v>44</v>
      </c>
      <c r="F28" s="13">
        <f t="shared" si="0"/>
        <v>107385.92</v>
      </c>
    </row>
    <row r="29" spans="2:6" x14ac:dyDescent="0.2">
      <c r="B29" s="4">
        <v>43354</v>
      </c>
      <c r="C29" s="3" t="s">
        <v>5</v>
      </c>
      <c r="D29" s="5">
        <v>13</v>
      </c>
      <c r="E29" s="5" t="s">
        <v>44</v>
      </c>
      <c r="F29" s="13">
        <f t="shared" si="0"/>
        <v>50379.34</v>
      </c>
    </row>
    <row r="30" spans="2:6" x14ac:dyDescent="0.2">
      <c r="B30" s="4">
        <v>43306</v>
      </c>
      <c r="C30" s="3" t="s">
        <v>3</v>
      </c>
      <c r="D30" s="5">
        <v>20</v>
      </c>
      <c r="E30" s="5" t="s">
        <v>43</v>
      </c>
      <c r="F30" s="13">
        <f t="shared" si="0"/>
        <v>90494</v>
      </c>
    </row>
    <row r="31" spans="2:6" x14ac:dyDescent="0.2">
      <c r="B31" s="4">
        <v>43132</v>
      </c>
      <c r="C31" s="3" t="s">
        <v>6</v>
      </c>
      <c r="D31" s="5">
        <v>32</v>
      </c>
      <c r="E31" s="5" t="s">
        <v>43</v>
      </c>
      <c r="F31" s="13">
        <f t="shared" si="0"/>
        <v>93577</v>
      </c>
    </row>
    <row r="32" spans="2:6" x14ac:dyDescent="0.2">
      <c r="B32" s="4">
        <v>43303</v>
      </c>
      <c r="C32" s="3" t="s">
        <v>5</v>
      </c>
      <c r="D32" s="5">
        <v>46</v>
      </c>
      <c r="E32" s="5" t="s">
        <v>45</v>
      </c>
      <c r="F32" s="13">
        <f t="shared" si="0"/>
        <v>119405</v>
      </c>
    </row>
    <row r="33" spans="2:6" x14ac:dyDescent="0.2">
      <c r="B33" s="4">
        <v>43329</v>
      </c>
      <c r="C33" s="3" t="s">
        <v>5</v>
      </c>
      <c r="D33" s="5">
        <v>41</v>
      </c>
      <c r="E33" s="5" t="s">
        <v>43</v>
      </c>
      <c r="F33" s="13">
        <f t="shared" si="0"/>
        <v>159587</v>
      </c>
    </row>
    <row r="34" spans="2:6" x14ac:dyDescent="0.2">
      <c r="B34" s="4">
        <v>43161</v>
      </c>
      <c r="C34" s="3" t="s">
        <v>6</v>
      </c>
      <c r="D34" s="5">
        <v>30</v>
      </c>
      <c r="E34" s="5" t="s">
        <v>44</v>
      </c>
      <c r="F34" s="13">
        <f t="shared" si="0"/>
        <v>80653.47</v>
      </c>
    </row>
    <row r="35" spans="2:6" x14ac:dyDescent="0.2">
      <c r="B35" s="4">
        <v>43104</v>
      </c>
      <c r="C35" s="3" t="s">
        <v>4</v>
      </c>
      <c r="D35" s="5">
        <v>35</v>
      </c>
      <c r="E35" s="5" t="s">
        <v>46</v>
      </c>
      <c r="F35" s="13">
        <f t="shared" si="0"/>
        <v>191923</v>
      </c>
    </row>
    <row r="36" spans="2:6" x14ac:dyDescent="0.2">
      <c r="B36" s="4">
        <v>43324</v>
      </c>
      <c r="C36" s="3" t="s">
        <v>3</v>
      </c>
      <c r="D36" s="5">
        <v>11</v>
      </c>
      <c r="E36" s="5" t="s">
        <v>43</v>
      </c>
      <c r="F36" s="13">
        <f t="shared" si="0"/>
        <v>90494</v>
      </c>
    </row>
    <row r="37" spans="2:6" x14ac:dyDescent="0.2">
      <c r="B37" s="4">
        <v>43105</v>
      </c>
      <c r="C37" s="3" t="s">
        <v>7</v>
      </c>
      <c r="D37" s="5">
        <v>19</v>
      </c>
      <c r="E37" s="5" t="s">
        <v>43</v>
      </c>
      <c r="F37" s="13">
        <f t="shared" si="0"/>
        <v>106997</v>
      </c>
    </row>
    <row r="38" spans="2:6" x14ac:dyDescent="0.2">
      <c r="B38" s="4">
        <v>43379</v>
      </c>
      <c r="C38" s="3" t="s">
        <v>4</v>
      </c>
      <c r="D38" s="5">
        <v>31</v>
      </c>
      <c r="E38" s="5" t="s">
        <v>44</v>
      </c>
      <c r="F38" s="13">
        <f t="shared" si="0"/>
        <v>107385.92</v>
      </c>
    </row>
    <row r="39" spans="2:6" x14ac:dyDescent="0.2">
      <c r="B39" s="4">
        <v>43294</v>
      </c>
      <c r="C39" s="3" t="s">
        <v>7</v>
      </c>
      <c r="D39" s="5">
        <v>14</v>
      </c>
      <c r="E39" s="5" t="s">
        <v>45</v>
      </c>
      <c r="F39" s="13">
        <f t="shared" si="0"/>
        <v>80167</v>
      </c>
    </row>
    <row r="40" spans="2:6" x14ac:dyDescent="0.2">
      <c r="B40" s="4">
        <v>43122</v>
      </c>
      <c r="C40" s="3" t="s">
        <v>4</v>
      </c>
      <c r="D40" s="5">
        <v>49</v>
      </c>
      <c r="E40" s="5" t="s">
        <v>44</v>
      </c>
      <c r="F40" s="13">
        <f t="shared" si="0"/>
        <v>107385.92</v>
      </c>
    </row>
    <row r="41" spans="2:6" x14ac:dyDescent="0.2">
      <c r="B41" s="4">
        <v>43234</v>
      </c>
      <c r="C41" s="3" t="s">
        <v>7</v>
      </c>
      <c r="D41" s="5">
        <v>39</v>
      </c>
      <c r="E41" s="5" t="s">
        <v>44</v>
      </c>
      <c r="F41" s="13">
        <f t="shared" si="0"/>
        <v>117401.15</v>
      </c>
    </row>
    <row r="42" spans="2:6" x14ac:dyDescent="0.2">
      <c r="B42" s="4">
        <v>43469</v>
      </c>
      <c r="C42" s="3" t="s">
        <v>4</v>
      </c>
      <c r="D42" s="5">
        <v>11</v>
      </c>
      <c r="E42" s="5" t="s">
        <v>46</v>
      </c>
      <c r="F42" s="13">
        <f t="shared" si="0"/>
        <v>191923</v>
      </c>
    </row>
    <row r="43" spans="2:6" x14ac:dyDescent="0.2">
      <c r="B43" s="4">
        <v>43391</v>
      </c>
      <c r="C43" s="3" t="s">
        <v>6</v>
      </c>
      <c r="D43" s="5">
        <v>42</v>
      </c>
      <c r="E43" s="5" t="s">
        <v>44</v>
      </c>
      <c r="F43" s="13">
        <f t="shared" si="0"/>
        <v>80653.47</v>
      </c>
    </row>
    <row r="44" spans="2:6" x14ac:dyDescent="0.2">
      <c r="B44" s="4">
        <v>43447</v>
      </c>
      <c r="C44" s="3" t="s">
        <v>7</v>
      </c>
      <c r="D44" s="5">
        <v>20</v>
      </c>
      <c r="E44" s="5" t="s">
        <v>45</v>
      </c>
      <c r="F44" s="13">
        <f t="shared" si="0"/>
        <v>80167</v>
      </c>
    </row>
    <row r="45" spans="2:6" x14ac:dyDescent="0.2">
      <c r="B45" s="4">
        <v>43441</v>
      </c>
      <c r="C45" s="3" t="s">
        <v>5</v>
      </c>
      <c r="D45" s="5">
        <v>16</v>
      </c>
      <c r="E45" s="5" t="s">
        <v>44</v>
      </c>
      <c r="F45" s="13">
        <f t="shared" si="0"/>
        <v>50379.34</v>
      </c>
    </row>
    <row r="46" spans="2:6" x14ac:dyDescent="0.2">
      <c r="B46" s="4">
        <v>43166</v>
      </c>
      <c r="C46" s="3" t="s">
        <v>4</v>
      </c>
      <c r="D46" s="5">
        <v>47</v>
      </c>
      <c r="E46" s="5" t="s">
        <v>43</v>
      </c>
      <c r="F46" s="13">
        <f t="shared" si="0"/>
        <v>242014</v>
      </c>
    </row>
    <row r="47" spans="2:6" x14ac:dyDescent="0.2">
      <c r="B47" s="4">
        <v>43179</v>
      </c>
      <c r="C47" s="3" t="s">
        <v>3</v>
      </c>
      <c r="D47" s="5">
        <v>25</v>
      </c>
      <c r="E47" s="5" t="s">
        <v>46</v>
      </c>
      <c r="F47" s="13">
        <f t="shared" si="0"/>
        <v>88139</v>
      </c>
    </row>
    <row r="48" spans="2:6" x14ac:dyDescent="0.2">
      <c r="B48" s="4">
        <v>43113</v>
      </c>
      <c r="C48" s="3" t="s">
        <v>6</v>
      </c>
      <c r="D48" s="5">
        <v>28</v>
      </c>
      <c r="E48" s="5" t="s">
        <v>46</v>
      </c>
      <c r="F48" s="13">
        <f t="shared" si="0"/>
        <v>88854</v>
      </c>
    </row>
    <row r="49" spans="2:6" x14ac:dyDescent="0.2">
      <c r="B49" s="4">
        <v>43197</v>
      </c>
      <c r="C49" s="3" t="s">
        <v>6</v>
      </c>
      <c r="D49" s="5">
        <v>24</v>
      </c>
      <c r="E49" s="5" t="s">
        <v>46</v>
      </c>
      <c r="F49" s="13">
        <f t="shared" si="0"/>
        <v>88854</v>
      </c>
    </row>
    <row r="50" spans="2:6" x14ac:dyDescent="0.2">
      <c r="B50" s="4">
        <v>43487</v>
      </c>
      <c r="C50" s="3" t="s">
        <v>7</v>
      </c>
      <c r="D50" s="5">
        <v>27</v>
      </c>
      <c r="E50" s="5" t="s">
        <v>46</v>
      </c>
      <c r="F50" s="13">
        <f t="shared" si="0"/>
        <v>119620</v>
      </c>
    </row>
    <row r="51" spans="2:6" x14ac:dyDescent="0.2">
      <c r="B51" s="4">
        <v>43203</v>
      </c>
      <c r="C51" s="3" t="s">
        <v>6</v>
      </c>
      <c r="D51" s="5">
        <v>25</v>
      </c>
      <c r="E51" s="5" t="s">
        <v>46</v>
      </c>
      <c r="F51" s="13">
        <f t="shared" si="0"/>
        <v>88854</v>
      </c>
    </row>
    <row r="52" spans="2:6" x14ac:dyDescent="0.2">
      <c r="B52" s="4">
        <v>43136</v>
      </c>
      <c r="C52" s="3" t="s">
        <v>3</v>
      </c>
      <c r="D52" s="5">
        <v>27</v>
      </c>
      <c r="E52" s="5" t="s">
        <v>43</v>
      </c>
      <c r="F52" s="13">
        <f t="shared" si="0"/>
        <v>90494</v>
      </c>
    </row>
    <row r="53" spans="2:6" x14ac:dyDescent="0.2">
      <c r="B53" s="4">
        <v>43344</v>
      </c>
      <c r="C53" s="3" t="s">
        <v>5</v>
      </c>
      <c r="D53" s="5">
        <v>43</v>
      </c>
      <c r="E53" s="5" t="s">
        <v>46</v>
      </c>
      <c r="F53" s="13">
        <f t="shared" si="0"/>
        <v>75114</v>
      </c>
    </row>
    <row r="54" spans="2:6" x14ac:dyDescent="0.2">
      <c r="B54" s="4">
        <v>43450</v>
      </c>
      <c r="C54" s="3" t="s">
        <v>6</v>
      </c>
      <c r="D54" s="5">
        <v>40</v>
      </c>
      <c r="E54" s="5" t="s">
        <v>43</v>
      </c>
      <c r="F54" s="13">
        <f t="shared" si="0"/>
        <v>93577</v>
      </c>
    </row>
    <row r="55" spans="2:6" x14ac:dyDescent="0.2">
      <c r="B55" s="4">
        <v>43217</v>
      </c>
      <c r="C55" s="3" t="s">
        <v>7</v>
      </c>
      <c r="D55" s="5">
        <v>16</v>
      </c>
      <c r="E55" s="5" t="s">
        <v>44</v>
      </c>
      <c r="F55" s="13">
        <f t="shared" si="0"/>
        <v>117401.15</v>
      </c>
    </row>
    <row r="56" spans="2:6" x14ac:dyDescent="0.2">
      <c r="B56" s="4">
        <v>43101</v>
      </c>
      <c r="C56" s="3" t="s">
        <v>6</v>
      </c>
      <c r="D56" s="5">
        <v>19</v>
      </c>
      <c r="E56" s="5" t="s">
        <v>44</v>
      </c>
      <c r="F56" s="13">
        <f t="shared" si="0"/>
        <v>80653.47</v>
      </c>
    </row>
    <row r="57" spans="2:6" x14ac:dyDescent="0.2">
      <c r="B57" s="4">
        <v>43226</v>
      </c>
      <c r="C57" s="3" t="s">
        <v>4</v>
      </c>
      <c r="D57" s="5">
        <v>39</v>
      </c>
      <c r="E57" s="5" t="s">
        <v>45</v>
      </c>
      <c r="F57" s="13">
        <f t="shared" si="0"/>
        <v>186116</v>
      </c>
    </row>
    <row r="58" spans="2:6" x14ac:dyDescent="0.2">
      <c r="B58" s="4">
        <v>43143</v>
      </c>
      <c r="C58" s="3" t="s">
        <v>7</v>
      </c>
      <c r="D58" s="5">
        <v>42</v>
      </c>
      <c r="E58" s="5" t="s">
        <v>45</v>
      </c>
      <c r="F58" s="13">
        <f t="shared" si="0"/>
        <v>80167</v>
      </c>
    </row>
    <row r="59" spans="2:6" x14ac:dyDescent="0.2">
      <c r="B59" s="4">
        <v>43103</v>
      </c>
      <c r="C59" s="3" t="s">
        <v>4</v>
      </c>
      <c r="D59" s="5">
        <v>34</v>
      </c>
      <c r="E59" s="5" t="s">
        <v>43</v>
      </c>
      <c r="F59" s="13">
        <f t="shared" si="0"/>
        <v>242014</v>
      </c>
    </row>
    <row r="60" spans="2:6" x14ac:dyDescent="0.2">
      <c r="B60" s="4">
        <v>43105</v>
      </c>
      <c r="C60" s="3" t="s">
        <v>4</v>
      </c>
      <c r="D60" s="5">
        <v>42</v>
      </c>
      <c r="E60" s="5" t="s">
        <v>43</v>
      </c>
      <c r="F60" s="13">
        <f t="shared" si="0"/>
        <v>242014</v>
      </c>
    </row>
    <row r="61" spans="2:6" x14ac:dyDescent="0.2">
      <c r="B61" s="4">
        <v>43122</v>
      </c>
      <c r="C61" s="3" t="s">
        <v>7</v>
      </c>
      <c r="D61" s="5">
        <v>29</v>
      </c>
      <c r="E61" s="5" t="s">
        <v>45</v>
      </c>
      <c r="F61" s="13">
        <f t="shared" si="0"/>
        <v>80167</v>
      </c>
    </row>
    <row r="62" spans="2:6" x14ac:dyDescent="0.2">
      <c r="B62" s="4">
        <v>43215</v>
      </c>
      <c r="C62" s="3" t="s">
        <v>6</v>
      </c>
      <c r="D62" s="5">
        <v>40</v>
      </c>
      <c r="E62" s="5" t="s">
        <v>46</v>
      </c>
      <c r="F62" s="13">
        <f t="shared" si="0"/>
        <v>88854</v>
      </c>
    </row>
    <row r="63" spans="2:6" x14ac:dyDescent="0.2">
      <c r="B63" s="4">
        <v>43193</v>
      </c>
      <c r="C63" s="3" t="s">
        <v>5</v>
      </c>
      <c r="D63" s="5">
        <v>42</v>
      </c>
      <c r="E63" s="5" t="s">
        <v>46</v>
      </c>
      <c r="F63" s="13">
        <f t="shared" si="0"/>
        <v>75114</v>
      </c>
    </row>
    <row r="64" spans="2:6" x14ac:dyDescent="0.2">
      <c r="B64" s="4">
        <v>43282</v>
      </c>
      <c r="C64" s="3" t="s">
        <v>6</v>
      </c>
      <c r="D64" s="5">
        <v>17</v>
      </c>
      <c r="E64" s="5" t="s">
        <v>46</v>
      </c>
      <c r="F64" s="13">
        <f t="shared" si="0"/>
        <v>88854</v>
      </c>
    </row>
    <row r="65" spans="2:6" x14ac:dyDescent="0.2">
      <c r="B65" s="4">
        <v>43300</v>
      </c>
      <c r="C65" s="3" t="s">
        <v>5</v>
      </c>
      <c r="D65" s="5">
        <v>27</v>
      </c>
      <c r="E65" s="5" t="s">
        <v>46</v>
      </c>
      <c r="F65" s="13">
        <f t="shared" si="0"/>
        <v>75114</v>
      </c>
    </row>
    <row r="66" spans="2:6" x14ac:dyDescent="0.2">
      <c r="B66" s="4">
        <v>43398</v>
      </c>
      <c r="C66" s="3" t="s">
        <v>5</v>
      </c>
      <c r="D66" s="5">
        <v>37</v>
      </c>
      <c r="E66" s="5" t="s">
        <v>46</v>
      </c>
      <c r="F66" s="13">
        <f t="shared" si="0"/>
        <v>75114</v>
      </c>
    </row>
    <row r="67" spans="2:6" x14ac:dyDescent="0.2">
      <c r="B67" s="4">
        <v>43363</v>
      </c>
      <c r="C67" s="3" t="s">
        <v>4</v>
      </c>
      <c r="D67" s="5">
        <v>34</v>
      </c>
      <c r="E67" s="5" t="s">
        <v>45</v>
      </c>
      <c r="F67" s="13">
        <f t="shared" si="0"/>
        <v>186116</v>
      </c>
    </row>
    <row r="68" spans="2:6" x14ac:dyDescent="0.2">
      <c r="B68" s="4">
        <v>43368</v>
      </c>
      <c r="C68" s="3" t="s">
        <v>7</v>
      </c>
      <c r="D68" s="5">
        <v>43</v>
      </c>
      <c r="E68" s="5" t="s">
        <v>46</v>
      </c>
      <c r="F68" s="13">
        <f t="shared" si="0"/>
        <v>119620</v>
      </c>
    </row>
    <row r="69" spans="2:6" x14ac:dyDescent="0.2">
      <c r="B69" s="4">
        <v>43495</v>
      </c>
      <c r="C69" s="3" t="s">
        <v>3</v>
      </c>
      <c r="D69" s="5">
        <v>20</v>
      </c>
      <c r="E69" s="5" t="s">
        <v>45</v>
      </c>
      <c r="F69" s="13">
        <f t="shared" ref="F69:F132" si="1">HLOOKUP(E69,$H$4:$L$9,MATCH(C69,$H$4:$H$9,0),0)</f>
        <v>88239</v>
      </c>
    </row>
    <row r="70" spans="2:6" x14ac:dyDescent="0.2">
      <c r="B70" s="4">
        <v>43139</v>
      </c>
      <c r="C70" s="3" t="s">
        <v>4</v>
      </c>
      <c r="D70" s="5">
        <v>34</v>
      </c>
      <c r="E70" s="5" t="s">
        <v>46</v>
      </c>
      <c r="F70" s="13">
        <f t="shared" si="1"/>
        <v>191923</v>
      </c>
    </row>
    <row r="71" spans="2:6" x14ac:dyDescent="0.2">
      <c r="B71" s="4">
        <v>43164</v>
      </c>
      <c r="C71" s="3" t="s">
        <v>7</v>
      </c>
      <c r="D71" s="5">
        <v>47</v>
      </c>
      <c r="E71" s="5" t="s">
        <v>43</v>
      </c>
      <c r="F71" s="13">
        <f t="shared" si="1"/>
        <v>106997</v>
      </c>
    </row>
    <row r="72" spans="2:6" x14ac:dyDescent="0.2">
      <c r="B72" s="4">
        <v>43251</v>
      </c>
      <c r="C72" s="3" t="s">
        <v>5</v>
      </c>
      <c r="D72" s="5">
        <v>14</v>
      </c>
      <c r="E72" s="5" t="s">
        <v>46</v>
      </c>
      <c r="F72" s="13">
        <f t="shared" si="1"/>
        <v>75114</v>
      </c>
    </row>
    <row r="73" spans="2:6" x14ac:dyDescent="0.2">
      <c r="B73" s="4">
        <v>43251</v>
      </c>
      <c r="C73" s="3" t="s">
        <v>5</v>
      </c>
      <c r="D73" s="5">
        <v>33</v>
      </c>
      <c r="E73" s="5" t="s">
        <v>45</v>
      </c>
      <c r="F73" s="13">
        <f t="shared" si="1"/>
        <v>119405</v>
      </c>
    </row>
    <row r="74" spans="2:6" x14ac:dyDescent="0.2">
      <c r="B74" s="4">
        <v>43466</v>
      </c>
      <c r="C74" s="3" t="s">
        <v>6</v>
      </c>
      <c r="D74" s="5">
        <v>36</v>
      </c>
      <c r="E74" s="5" t="s">
        <v>45</v>
      </c>
      <c r="F74" s="13">
        <f t="shared" si="1"/>
        <v>83469</v>
      </c>
    </row>
    <row r="75" spans="2:6" x14ac:dyDescent="0.2">
      <c r="B75" s="4">
        <v>43285</v>
      </c>
      <c r="C75" s="3" t="s">
        <v>4</v>
      </c>
      <c r="D75" s="5">
        <v>45</v>
      </c>
      <c r="E75" s="5" t="s">
        <v>43</v>
      </c>
      <c r="F75" s="13">
        <f t="shared" si="1"/>
        <v>242014</v>
      </c>
    </row>
    <row r="76" spans="2:6" x14ac:dyDescent="0.2">
      <c r="B76" s="4">
        <v>43127</v>
      </c>
      <c r="C76" s="3" t="s">
        <v>7</v>
      </c>
      <c r="D76" s="5">
        <v>30</v>
      </c>
      <c r="E76" s="5" t="s">
        <v>46</v>
      </c>
      <c r="F76" s="13">
        <f t="shared" si="1"/>
        <v>119620</v>
      </c>
    </row>
    <row r="77" spans="2:6" x14ac:dyDescent="0.2">
      <c r="B77" s="4">
        <v>43487</v>
      </c>
      <c r="C77" s="3" t="s">
        <v>5</v>
      </c>
      <c r="D77" s="5">
        <v>22</v>
      </c>
      <c r="E77" s="5" t="s">
        <v>44</v>
      </c>
      <c r="F77" s="13">
        <f t="shared" si="1"/>
        <v>50379.34</v>
      </c>
    </row>
    <row r="78" spans="2:6" x14ac:dyDescent="0.2">
      <c r="B78" s="4">
        <v>43228</v>
      </c>
      <c r="C78" s="3" t="s">
        <v>4</v>
      </c>
      <c r="D78" s="5">
        <v>50</v>
      </c>
      <c r="E78" s="5" t="s">
        <v>44</v>
      </c>
      <c r="F78" s="13">
        <f t="shared" si="1"/>
        <v>107385.92</v>
      </c>
    </row>
    <row r="79" spans="2:6" x14ac:dyDescent="0.2">
      <c r="B79" s="4">
        <v>43226</v>
      </c>
      <c r="C79" s="3" t="s">
        <v>4</v>
      </c>
      <c r="D79" s="5">
        <v>47</v>
      </c>
      <c r="E79" s="5" t="s">
        <v>43</v>
      </c>
      <c r="F79" s="13">
        <f t="shared" si="1"/>
        <v>242014</v>
      </c>
    </row>
    <row r="80" spans="2:6" x14ac:dyDescent="0.2">
      <c r="B80" s="4">
        <v>43440</v>
      </c>
      <c r="C80" s="3" t="s">
        <v>7</v>
      </c>
      <c r="D80" s="5">
        <v>40</v>
      </c>
      <c r="E80" s="5" t="s">
        <v>46</v>
      </c>
      <c r="F80" s="13">
        <f t="shared" si="1"/>
        <v>119620</v>
      </c>
    </row>
    <row r="81" spans="2:6" x14ac:dyDescent="0.2">
      <c r="B81" s="4">
        <v>43138</v>
      </c>
      <c r="C81" s="3" t="s">
        <v>5</v>
      </c>
      <c r="D81" s="5">
        <v>49</v>
      </c>
      <c r="E81" s="5" t="s">
        <v>46</v>
      </c>
      <c r="F81" s="13">
        <f t="shared" si="1"/>
        <v>75114</v>
      </c>
    </row>
    <row r="82" spans="2:6" x14ac:dyDescent="0.2">
      <c r="B82" s="4">
        <v>43179</v>
      </c>
      <c r="C82" s="3" t="s">
        <v>4</v>
      </c>
      <c r="D82" s="5">
        <v>46</v>
      </c>
      <c r="E82" s="5" t="s">
        <v>45</v>
      </c>
      <c r="F82" s="13">
        <f t="shared" si="1"/>
        <v>186116</v>
      </c>
    </row>
    <row r="83" spans="2:6" x14ac:dyDescent="0.2">
      <c r="B83" s="4">
        <v>43462</v>
      </c>
      <c r="C83" s="3" t="s">
        <v>5</v>
      </c>
      <c r="D83" s="5">
        <v>26</v>
      </c>
      <c r="E83" s="5" t="s">
        <v>43</v>
      </c>
      <c r="F83" s="13">
        <f t="shared" si="1"/>
        <v>159587</v>
      </c>
    </row>
    <row r="84" spans="2:6" x14ac:dyDescent="0.2">
      <c r="B84" s="4">
        <v>43299</v>
      </c>
      <c r="C84" s="3" t="s">
        <v>5</v>
      </c>
      <c r="D84" s="5">
        <v>31</v>
      </c>
      <c r="E84" s="5" t="s">
        <v>44</v>
      </c>
      <c r="F84" s="13">
        <f t="shared" si="1"/>
        <v>50379.34</v>
      </c>
    </row>
    <row r="85" spans="2:6" x14ac:dyDescent="0.2">
      <c r="B85" s="4">
        <v>43320</v>
      </c>
      <c r="C85" s="3" t="s">
        <v>3</v>
      </c>
      <c r="D85" s="5">
        <v>45</v>
      </c>
      <c r="E85" s="5" t="s">
        <v>43</v>
      </c>
      <c r="F85" s="13">
        <f t="shared" si="1"/>
        <v>90494</v>
      </c>
    </row>
    <row r="86" spans="2:6" x14ac:dyDescent="0.2">
      <c r="B86" s="4">
        <v>43212</v>
      </c>
      <c r="C86" s="3" t="s">
        <v>7</v>
      </c>
      <c r="D86" s="5">
        <v>23</v>
      </c>
      <c r="E86" s="5" t="s">
        <v>44</v>
      </c>
      <c r="F86" s="13">
        <f t="shared" si="1"/>
        <v>117401.15</v>
      </c>
    </row>
    <row r="87" spans="2:6" x14ac:dyDescent="0.2">
      <c r="B87" s="4">
        <v>43273</v>
      </c>
      <c r="C87" s="3" t="s">
        <v>3</v>
      </c>
      <c r="D87" s="5">
        <v>16</v>
      </c>
      <c r="E87" s="5" t="s">
        <v>44</v>
      </c>
      <c r="F87" s="13">
        <f t="shared" si="1"/>
        <v>88089.3</v>
      </c>
    </row>
    <row r="88" spans="2:6" x14ac:dyDescent="0.2">
      <c r="B88" s="4">
        <v>43202</v>
      </c>
      <c r="C88" s="3" t="s">
        <v>3</v>
      </c>
      <c r="D88" s="5">
        <v>11</v>
      </c>
      <c r="E88" s="5" t="s">
        <v>44</v>
      </c>
      <c r="F88" s="13">
        <f t="shared" si="1"/>
        <v>88089.3</v>
      </c>
    </row>
    <row r="89" spans="2:6" x14ac:dyDescent="0.2">
      <c r="B89" s="4">
        <v>43208</v>
      </c>
      <c r="C89" s="3" t="s">
        <v>6</v>
      </c>
      <c r="D89" s="5">
        <v>31</v>
      </c>
      <c r="E89" s="5" t="s">
        <v>44</v>
      </c>
      <c r="F89" s="13">
        <f t="shared" si="1"/>
        <v>80653.47</v>
      </c>
    </row>
    <row r="90" spans="2:6" x14ac:dyDescent="0.2">
      <c r="B90" s="4">
        <v>43105</v>
      </c>
      <c r="C90" s="3" t="s">
        <v>7</v>
      </c>
      <c r="D90" s="5">
        <v>40</v>
      </c>
      <c r="E90" s="5" t="s">
        <v>44</v>
      </c>
      <c r="F90" s="13">
        <f t="shared" si="1"/>
        <v>117401.15</v>
      </c>
    </row>
    <row r="91" spans="2:6" x14ac:dyDescent="0.2">
      <c r="B91" s="4">
        <v>43415</v>
      </c>
      <c r="C91" s="3" t="s">
        <v>5</v>
      </c>
      <c r="D91" s="5">
        <v>47</v>
      </c>
      <c r="E91" s="5" t="s">
        <v>46</v>
      </c>
      <c r="F91" s="13">
        <f t="shared" si="1"/>
        <v>75114</v>
      </c>
    </row>
    <row r="92" spans="2:6" x14ac:dyDescent="0.2">
      <c r="B92" s="4">
        <v>43453</v>
      </c>
      <c r="C92" s="3" t="s">
        <v>6</v>
      </c>
      <c r="D92" s="5">
        <v>14</v>
      </c>
      <c r="E92" s="5" t="s">
        <v>45</v>
      </c>
      <c r="F92" s="13">
        <f t="shared" si="1"/>
        <v>83469</v>
      </c>
    </row>
    <row r="93" spans="2:6" x14ac:dyDescent="0.2">
      <c r="B93" s="4">
        <v>43383</v>
      </c>
      <c r="C93" s="3" t="s">
        <v>6</v>
      </c>
      <c r="D93" s="5">
        <v>22</v>
      </c>
      <c r="E93" s="5" t="s">
        <v>43</v>
      </c>
      <c r="F93" s="13">
        <f t="shared" si="1"/>
        <v>93577</v>
      </c>
    </row>
    <row r="94" spans="2:6" x14ac:dyDescent="0.2">
      <c r="B94" s="4">
        <v>43359</v>
      </c>
      <c r="C94" s="3" t="s">
        <v>3</v>
      </c>
      <c r="D94" s="5">
        <v>48</v>
      </c>
      <c r="E94" s="5" t="s">
        <v>43</v>
      </c>
      <c r="F94" s="13">
        <f t="shared" si="1"/>
        <v>90494</v>
      </c>
    </row>
    <row r="95" spans="2:6" x14ac:dyDescent="0.2">
      <c r="B95" s="4">
        <v>43133</v>
      </c>
      <c r="C95" s="3" t="s">
        <v>3</v>
      </c>
      <c r="D95" s="5">
        <v>48</v>
      </c>
      <c r="E95" s="5" t="s">
        <v>43</v>
      </c>
      <c r="F95" s="13">
        <f t="shared" si="1"/>
        <v>90494</v>
      </c>
    </row>
    <row r="96" spans="2:6" x14ac:dyDescent="0.2">
      <c r="B96" s="4">
        <v>43434</v>
      </c>
      <c r="C96" s="3" t="s">
        <v>7</v>
      </c>
      <c r="D96" s="5">
        <v>29</v>
      </c>
      <c r="E96" s="5" t="s">
        <v>46</v>
      </c>
      <c r="F96" s="13">
        <f t="shared" si="1"/>
        <v>119620</v>
      </c>
    </row>
    <row r="97" spans="2:6" x14ac:dyDescent="0.2">
      <c r="B97" s="4">
        <v>43197</v>
      </c>
      <c r="C97" s="3" t="s">
        <v>3</v>
      </c>
      <c r="D97" s="5">
        <v>26</v>
      </c>
      <c r="E97" s="5" t="s">
        <v>43</v>
      </c>
      <c r="F97" s="13">
        <f t="shared" si="1"/>
        <v>90494</v>
      </c>
    </row>
    <row r="98" spans="2:6" x14ac:dyDescent="0.2">
      <c r="B98" s="4">
        <v>43414</v>
      </c>
      <c r="C98" s="3" t="s">
        <v>5</v>
      </c>
      <c r="D98" s="5">
        <v>40</v>
      </c>
      <c r="E98" s="5" t="s">
        <v>44</v>
      </c>
      <c r="F98" s="13">
        <f t="shared" si="1"/>
        <v>50379.34</v>
      </c>
    </row>
    <row r="99" spans="2:6" x14ac:dyDescent="0.2">
      <c r="B99" s="4">
        <v>43486</v>
      </c>
      <c r="C99" s="3" t="s">
        <v>7</v>
      </c>
      <c r="D99" s="5">
        <v>22</v>
      </c>
      <c r="E99" s="5" t="s">
        <v>46</v>
      </c>
      <c r="F99" s="13">
        <f t="shared" si="1"/>
        <v>119620</v>
      </c>
    </row>
    <row r="100" spans="2:6" x14ac:dyDescent="0.2">
      <c r="B100" s="4">
        <v>43299</v>
      </c>
      <c r="C100" s="3" t="s">
        <v>7</v>
      </c>
      <c r="D100" s="5">
        <v>32</v>
      </c>
      <c r="E100" s="5" t="s">
        <v>46</v>
      </c>
      <c r="F100" s="13">
        <f t="shared" si="1"/>
        <v>119620</v>
      </c>
    </row>
    <row r="101" spans="2:6" x14ac:dyDescent="0.2">
      <c r="B101" s="4">
        <v>43418</v>
      </c>
      <c r="C101" s="3" t="s">
        <v>6</v>
      </c>
      <c r="D101" s="5">
        <v>49</v>
      </c>
      <c r="E101" s="5" t="s">
        <v>44</v>
      </c>
      <c r="F101" s="13">
        <f t="shared" si="1"/>
        <v>80653.47</v>
      </c>
    </row>
    <row r="102" spans="2:6" x14ac:dyDescent="0.2">
      <c r="B102" s="4">
        <v>43192</v>
      </c>
      <c r="C102" s="3" t="s">
        <v>3</v>
      </c>
      <c r="D102" s="5">
        <v>33</v>
      </c>
      <c r="E102" s="5" t="s">
        <v>46</v>
      </c>
      <c r="F102" s="13">
        <f t="shared" si="1"/>
        <v>88139</v>
      </c>
    </row>
    <row r="103" spans="2:6" x14ac:dyDescent="0.2">
      <c r="B103" s="4">
        <v>43353</v>
      </c>
      <c r="C103" s="3" t="s">
        <v>3</v>
      </c>
      <c r="D103" s="5">
        <v>34</v>
      </c>
      <c r="E103" s="5" t="s">
        <v>44</v>
      </c>
      <c r="F103" s="13">
        <f t="shared" si="1"/>
        <v>88089.3</v>
      </c>
    </row>
    <row r="104" spans="2:6" x14ac:dyDescent="0.2">
      <c r="B104" s="4">
        <v>43349</v>
      </c>
      <c r="C104" s="3" t="s">
        <v>5</v>
      </c>
      <c r="D104" s="5">
        <v>30</v>
      </c>
      <c r="E104" s="5" t="s">
        <v>43</v>
      </c>
      <c r="F104" s="13">
        <f t="shared" si="1"/>
        <v>159587</v>
      </c>
    </row>
    <row r="105" spans="2:6" x14ac:dyDescent="0.2">
      <c r="B105" s="4">
        <v>43404</v>
      </c>
      <c r="C105" s="3" t="s">
        <v>6</v>
      </c>
      <c r="D105" s="5">
        <v>39</v>
      </c>
      <c r="E105" s="5" t="s">
        <v>46</v>
      </c>
      <c r="F105" s="13">
        <f t="shared" si="1"/>
        <v>88854</v>
      </c>
    </row>
    <row r="106" spans="2:6" x14ac:dyDescent="0.2">
      <c r="B106" s="4">
        <v>43116</v>
      </c>
      <c r="C106" s="3" t="s">
        <v>7</v>
      </c>
      <c r="D106" s="5">
        <v>39</v>
      </c>
      <c r="E106" s="5" t="s">
        <v>43</v>
      </c>
      <c r="F106" s="13">
        <f t="shared" si="1"/>
        <v>106997</v>
      </c>
    </row>
    <row r="107" spans="2:6" x14ac:dyDescent="0.2">
      <c r="B107" s="4">
        <v>43329</v>
      </c>
      <c r="C107" s="3" t="s">
        <v>6</v>
      </c>
      <c r="D107" s="5">
        <v>41</v>
      </c>
      <c r="E107" s="5" t="s">
        <v>43</v>
      </c>
      <c r="F107" s="13">
        <f t="shared" si="1"/>
        <v>93577</v>
      </c>
    </row>
    <row r="108" spans="2:6" x14ac:dyDescent="0.2">
      <c r="B108" s="4">
        <v>43171</v>
      </c>
      <c r="C108" s="3" t="s">
        <v>4</v>
      </c>
      <c r="D108" s="5">
        <v>18</v>
      </c>
      <c r="E108" s="5" t="s">
        <v>44</v>
      </c>
      <c r="F108" s="13">
        <f t="shared" si="1"/>
        <v>107385.92</v>
      </c>
    </row>
    <row r="109" spans="2:6" x14ac:dyDescent="0.2">
      <c r="B109" s="4">
        <v>43406</v>
      </c>
      <c r="C109" s="3" t="s">
        <v>3</v>
      </c>
      <c r="D109" s="5">
        <v>18</v>
      </c>
      <c r="E109" s="5" t="s">
        <v>46</v>
      </c>
      <c r="F109" s="13">
        <f t="shared" si="1"/>
        <v>88139</v>
      </c>
    </row>
    <row r="110" spans="2:6" x14ac:dyDescent="0.2">
      <c r="B110" s="4">
        <v>43420</v>
      </c>
      <c r="C110" s="3" t="s">
        <v>5</v>
      </c>
      <c r="D110" s="5">
        <v>12</v>
      </c>
      <c r="E110" s="5" t="s">
        <v>45</v>
      </c>
      <c r="F110" s="13">
        <f t="shared" si="1"/>
        <v>119405</v>
      </c>
    </row>
    <row r="111" spans="2:6" x14ac:dyDescent="0.2">
      <c r="B111" s="4">
        <v>43112</v>
      </c>
      <c r="C111" s="3" t="s">
        <v>4</v>
      </c>
      <c r="D111" s="5">
        <v>10</v>
      </c>
      <c r="E111" s="5" t="s">
        <v>43</v>
      </c>
      <c r="F111" s="13">
        <f t="shared" si="1"/>
        <v>242014</v>
      </c>
    </row>
    <row r="112" spans="2:6" x14ac:dyDescent="0.2">
      <c r="B112" s="4">
        <v>43443</v>
      </c>
      <c r="C112" s="3" t="s">
        <v>4</v>
      </c>
      <c r="D112" s="5">
        <v>26</v>
      </c>
      <c r="E112" s="5" t="s">
        <v>45</v>
      </c>
      <c r="F112" s="13">
        <f t="shared" si="1"/>
        <v>186116</v>
      </c>
    </row>
    <row r="113" spans="2:6" x14ac:dyDescent="0.2">
      <c r="B113" s="4">
        <v>43418</v>
      </c>
      <c r="C113" s="3" t="s">
        <v>3</v>
      </c>
      <c r="D113" s="5">
        <v>45</v>
      </c>
      <c r="E113" s="5" t="s">
        <v>46</v>
      </c>
      <c r="F113" s="13">
        <f t="shared" si="1"/>
        <v>88139</v>
      </c>
    </row>
    <row r="114" spans="2:6" x14ac:dyDescent="0.2">
      <c r="B114" s="4">
        <v>43230</v>
      </c>
      <c r="C114" s="3" t="s">
        <v>6</v>
      </c>
      <c r="D114" s="5">
        <v>47</v>
      </c>
      <c r="E114" s="5" t="s">
        <v>44</v>
      </c>
      <c r="F114" s="13">
        <f t="shared" si="1"/>
        <v>80653.47</v>
      </c>
    </row>
    <row r="115" spans="2:6" x14ac:dyDescent="0.2">
      <c r="B115" s="4">
        <v>43155</v>
      </c>
      <c r="C115" s="3" t="s">
        <v>4</v>
      </c>
      <c r="D115" s="5">
        <v>18</v>
      </c>
      <c r="E115" s="5" t="s">
        <v>44</v>
      </c>
      <c r="F115" s="13">
        <f t="shared" si="1"/>
        <v>107385.92</v>
      </c>
    </row>
    <row r="116" spans="2:6" x14ac:dyDescent="0.2">
      <c r="B116" s="4">
        <v>43414</v>
      </c>
      <c r="C116" s="3" t="s">
        <v>6</v>
      </c>
      <c r="D116" s="5">
        <v>48</v>
      </c>
      <c r="E116" s="5" t="s">
        <v>43</v>
      </c>
      <c r="F116" s="13">
        <f t="shared" si="1"/>
        <v>93577</v>
      </c>
    </row>
    <row r="117" spans="2:6" x14ac:dyDescent="0.2">
      <c r="B117" s="4">
        <v>43474</v>
      </c>
      <c r="C117" s="3" t="s">
        <v>4</v>
      </c>
      <c r="D117" s="5">
        <v>23</v>
      </c>
      <c r="E117" s="5" t="s">
        <v>46</v>
      </c>
      <c r="F117" s="13">
        <f t="shared" si="1"/>
        <v>191923</v>
      </c>
    </row>
    <row r="118" spans="2:6" x14ac:dyDescent="0.2">
      <c r="B118" s="4">
        <v>43233</v>
      </c>
      <c r="C118" s="3" t="s">
        <v>5</v>
      </c>
      <c r="D118" s="5">
        <v>39</v>
      </c>
      <c r="E118" s="5" t="s">
        <v>46</v>
      </c>
      <c r="F118" s="13">
        <f t="shared" si="1"/>
        <v>75114</v>
      </c>
    </row>
    <row r="119" spans="2:6" x14ac:dyDescent="0.2">
      <c r="B119" s="4">
        <v>43239</v>
      </c>
      <c r="C119" s="3" t="s">
        <v>4</v>
      </c>
      <c r="D119" s="5">
        <v>44</v>
      </c>
      <c r="E119" s="5" t="s">
        <v>46</v>
      </c>
      <c r="F119" s="13">
        <f t="shared" si="1"/>
        <v>191923</v>
      </c>
    </row>
    <row r="120" spans="2:6" x14ac:dyDescent="0.2">
      <c r="B120" s="4">
        <v>43229</v>
      </c>
      <c r="C120" s="3" t="s">
        <v>3</v>
      </c>
      <c r="D120" s="5">
        <v>26</v>
      </c>
      <c r="E120" s="5" t="s">
        <v>45</v>
      </c>
      <c r="F120" s="13">
        <f t="shared" si="1"/>
        <v>88239</v>
      </c>
    </row>
    <row r="121" spans="2:6" x14ac:dyDescent="0.2">
      <c r="B121" s="4">
        <v>43311</v>
      </c>
      <c r="C121" s="3" t="s">
        <v>4</v>
      </c>
      <c r="D121" s="5">
        <v>49</v>
      </c>
      <c r="E121" s="5" t="s">
        <v>43</v>
      </c>
      <c r="F121" s="13">
        <f t="shared" si="1"/>
        <v>242014</v>
      </c>
    </row>
    <row r="122" spans="2:6" x14ac:dyDescent="0.2">
      <c r="B122" s="4">
        <v>43186</v>
      </c>
      <c r="C122" s="3" t="s">
        <v>7</v>
      </c>
      <c r="D122" s="5">
        <v>50</v>
      </c>
      <c r="E122" s="5" t="s">
        <v>45</v>
      </c>
      <c r="F122" s="13">
        <f t="shared" si="1"/>
        <v>80167</v>
      </c>
    </row>
    <row r="123" spans="2:6" x14ac:dyDescent="0.2">
      <c r="B123" s="4">
        <v>43251</v>
      </c>
      <c r="C123" s="3" t="s">
        <v>5</v>
      </c>
      <c r="D123" s="5">
        <v>27</v>
      </c>
      <c r="E123" s="5" t="s">
        <v>46</v>
      </c>
      <c r="F123" s="13">
        <f t="shared" si="1"/>
        <v>75114</v>
      </c>
    </row>
    <row r="124" spans="2:6" x14ac:dyDescent="0.2">
      <c r="B124" s="4">
        <v>43371</v>
      </c>
      <c r="C124" s="3" t="s">
        <v>5</v>
      </c>
      <c r="D124" s="5">
        <v>13</v>
      </c>
      <c r="E124" s="5" t="s">
        <v>43</v>
      </c>
      <c r="F124" s="13">
        <f t="shared" si="1"/>
        <v>159587</v>
      </c>
    </row>
    <row r="125" spans="2:6" x14ac:dyDescent="0.2">
      <c r="B125" s="4">
        <v>43485</v>
      </c>
      <c r="C125" s="3" t="s">
        <v>5</v>
      </c>
      <c r="D125" s="5">
        <v>11</v>
      </c>
      <c r="E125" s="5" t="s">
        <v>43</v>
      </c>
      <c r="F125" s="13">
        <f t="shared" si="1"/>
        <v>159587</v>
      </c>
    </row>
    <row r="126" spans="2:6" x14ac:dyDescent="0.2">
      <c r="B126" s="4">
        <v>43141</v>
      </c>
      <c r="C126" s="3" t="s">
        <v>3</v>
      </c>
      <c r="D126" s="5">
        <v>34</v>
      </c>
      <c r="E126" s="5" t="s">
        <v>45</v>
      </c>
      <c r="F126" s="13">
        <f t="shared" si="1"/>
        <v>88239</v>
      </c>
    </row>
    <row r="127" spans="2:6" x14ac:dyDescent="0.2">
      <c r="B127" s="4">
        <v>43382</v>
      </c>
      <c r="C127" s="3" t="s">
        <v>5</v>
      </c>
      <c r="D127" s="5">
        <v>19</v>
      </c>
      <c r="E127" s="5" t="s">
        <v>45</v>
      </c>
      <c r="F127" s="13">
        <f t="shared" si="1"/>
        <v>119405</v>
      </c>
    </row>
    <row r="128" spans="2:6" x14ac:dyDescent="0.2">
      <c r="B128" s="4">
        <v>43364</v>
      </c>
      <c r="C128" s="3" t="s">
        <v>4</v>
      </c>
      <c r="D128" s="5">
        <v>41</v>
      </c>
      <c r="E128" s="5" t="s">
        <v>43</v>
      </c>
      <c r="F128" s="13">
        <f t="shared" si="1"/>
        <v>242014</v>
      </c>
    </row>
    <row r="129" spans="2:6" x14ac:dyDescent="0.2">
      <c r="B129" s="4">
        <v>43114</v>
      </c>
      <c r="C129" s="3" t="s">
        <v>6</v>
      </c>
      <c r="D129" s="5">
        <v>34</v>
      </c>
      <c r="E129" s="5" t="s">
        <v>46</v>
      </c>
      <c r="F129" s="13">
        <f t="shared" si="1"/>
        <v>88854</v>
      </c>
    </row>
    <row r="130" spans="2:6" x14ac:dyDescent="0.2">
      <c r="B130" s="4">
        <v>43321</v>
      </c>
      <c r="C130" s="3" t="s">
        <v>7</v>
      </c>
      <c r="D130" s="5">
        <v>11</v>
      </c>
      <c r="E130" s="5" t="s">
        <v>46</v>
      </c>
      <c r="F130" s="13">
        <f t="shared" si="1"/>
        <v>119620</v>
      </c>
    </row>
    <row r="131" spans="2:6" x14ac:dyDescent="0.2">
      <c r="B131" s="4">
        <v>43463</v>
      </c>
      <c r="C131" s="3" t="s">
        <v>3</v>
      </c>
      <c r="D131" s="5">
        <v>19</v>
      </c>
      <c r="E131" s="5" t="s">
        <v>46</v>
      </c>
      <c r="F131" s="13">
        <f t="shared" si="1"/>
        <v>88139</v>
      </c>
    </row>
    <row r="132" spans="2:6" x14ac:dyDescent="0.2">
      <c r="B132" s="4">
        <v>43376</v>
      </c>
      <c r="C132" s="3" t="s">
        <v>4</v>
      </c>
      <c r="D132" s="5">
        <v>47</v>
      </c>
      <c r="E132" s="5" t="s">
        <v>44</v>
      </c>
      <c r="F132" s="13">
        <f t="shared" si="1"/>
        <v>107385.92</v>
      </c>
    </row>
    <row r="133" spans="2:6" x14ac:dyDescent="0.2">
      <c r="B133" s="4">
        <v>43194</v>
      </c>
      <c r="C133" s="3" t="s">
        <v>3</v>
      </c>
      <c r="D133" s="5">
        <v>48</v>
      </c>
      <c r="E133" s="5" t="s">
        <v>46</v>
      </c>
      <c r="F133" s="13">
        <f t="shared" ref="F133:F152" si="2">HLOOKUP(E133,$H$4:$L$9,MATCH(C133,$H$4:$H$9,0),0)</f>
        <v>88139</v>
      </c>
    </row>
    <row r="134" spans="2:6" x14ac:dyDescent="0.2">
      <c r="B134" s="4">
        <v>43374</v>
      </c>
      <c r="C134" s="3" t="s">
        <v>6</v>
      </c>
      <c r="D134" s="5">
        <v>15</v>
      </c>
      <c r="E134" s="5" t="s">
        <v>43</v>
      </c>
      <c r="F134" s="13">
        <f t="shared" si="2"/>
        <v>93577</v>
      </c>
    </row>
    <row r="135" spans="2:6" x14ac:dyDescent="0.2">
      <c r="B135" s="4">
        <v>43357</v>
      </c>
      <c r="C135" s="3" t="s">
        <v>7</v>
      </c>
      <c r="D135" s="5">
        <v>16</v>
      </c>
      <c r="E135" s="5" t="s">
        <v>45</v>
      </c>
      <c r="F135" s="13">
        <f t="shared" si="2"/>
        <v>80167</v>
      </c>
    </row>
    <row r="136" spans="2:6" x14ac:dyDescent="0.2">
      <c r="B136" s="4">
        <v>43390</v>
      </c>
      <c r="C136" s="3" t="s">
        <v>7</v>
      </c>
      <c r="D136" s="5">
        <v>36</v>
      </c>
      <c r="E136" s="5" t="s">
        <v>43</v>
      </c>
      <c r="F136" s="13">
        <f t="shared" si="2"/>
        <v>106997</v>
      </c>
    </row>
    <row r="137" spans="2:6" x14ac:dyDescent="0.2">
      <c r="B137" s="4">
        <v>43230</v>
      </c>
      <c r="C137" s="3" t="s">
        <v>7</v>
      </c>
      <c r="D137" s="5">
        <v>32</v>
      </c>
      <c r="E137" s="5" t="s">
        <v>43</v>
      </c>
      <c r="F137" s="13">
        <f t="shared" si="2"/>
        <v>106997</v>
      </c>
    </row>
    <row r="138" spans="2:6" x14ac:dyDescent="0.2">
      <c r="B138" s="4">
        <v>43392</v>
      </c>
      <c r="C138" s="3" t="s">
        <v>6</v>
      </c>
      <c r="D138" s="5">
        <v>43</v>
      </c>
      <c r="E138" s="5" t="s">
        <v>46</v>
      </c>
      <c r="F138" s="13">
        <f t="shared" si="2"/>
        <v>88854</v>
      </c>
    </row>
    <row r="139" spans="2:6" x14ac:dyDescent="0.2">
      <c r="B139" s="4">
        <v>43154</v>
      </c>
      <c r="C139" s="3" t="s">
        <v>7</v>
      </c>
      <c r="D139" s="5">
        <v>21</v>
      </c>
      <c r="E139" s="5" t="s">
        <v>44</v>
      </c>
      <c r="F139" s="13">
        <f t="shared" si="2"/>
        <v>117401.15</v>
      </c>
    </row>
    <row r="140" spans="2:6" x14ac:dyDescent="0.2">
      <c r="B140" s="4">
        <v>43465</v>
      </c>
      <c r="C140" s="3" t="s">
        <v>4</v>
      </c>
      <c r="D140" s="5">
        <v>29</v>
      </c>
      <c r="E140" s="5" t="s">
        <v>45</v>
      </c>
      <c r="F140" s="13">
        <f t="shared" si="2"/>
        <v>186116</v>
      </c>
    </row>
    <row r="141" spans="2:6" x14ac:dyDescent="0.2">
      <c r="B141" s="4">
        <v>43137</v>
      </c>
      <c r="C141" s="3" t="s">
        <v>6</v>
      </c>
      <c r="D141" s="5">
        <v>48</v>
      </c>
      <c r="E141" s="5" t="s">
        <v>45</v>
      </c>
      <c r="F141" s="13">
        <f t="shared" si="2"/>
        <v>83469</v>
      </c>
    </row>
    <row r="142" spans="2:6" x14ac:dyDescent="0.2">
      <c r="B142" s="4">
        <v>43207</v>
      </c>
      <c r="C142" s="3" t="s">
        <v>7</v>
      </c>
      <c r="D142" s="5">
        <v>25</v>
      </c>
      <c r="E142" s="5" t="s">
        <v>44</v>
      </c>
      <c r="F142" s="13">
        <f t="shared" si="2"/>
        <v>117401.15</v>
      </c>
    </row>
    <row r="143" spans="2:6" x14ac:dyDescent="0.2">
      <c r="B143" s="4">
        <v>43424</v>
      </c>
      <c r="C143" s="3" t="s">
        <v>3</v>
      </c>
      <c r="D143" s="5">
        <v>39</v>
      </c>
      <c r="E143" s="5" t="s">
        <v>46</v>
      </c>
      <c r="F143" s="13">
        <f t="shared" si="2"/>
        <v>88139</v>
      </c>
    </row>
    <row r="144" spans="2:6" x14ac:dyDescent="0.2">
      <c r="B144" s="4">
        <v>43237</v>
      </c>
      <c r="C144" s="3" t="s">
        <v>7</v>
      </c>
      <c r="D144" s="5">
        <v>26</v>
      </c>
      <c r="E144" s="5" t="s">
        <v>43</v>
      </c>
      <c r="F144" s="13">
        <f t="shared" si="2"/>
        <v>106997</v>
      </c>
    </row>
    <row r="145" spans="2:6" x14ac:dyDescent="0.2">
      <c r="B145" s="4">
        <v>43278</v>
      </c>
      <c r="C145" s="3" t="s">
        <v>3</v>
      </c>
      <c r="D145" s="5">
        <v>28</v>
      </c>
      <c r="E145" s="5" t="s">
        <v>46</v>
      </c>
      <c r="F145" s="13">
        <f t="shared" si="2"/>
        <v>88139</v>
      </c>
    </row>
    <row r="146" spans="2:6" x14ac:dyDescent="0.2">
      <c r="B146" s="4">
        <v>43193</v>
      </c>
      <c r="C146" s="3" t="s">
        <v>7</v>
      </c>
      <c r="D146" s="5">
        <v>12</v>
      </c>
      <c r="E146" s="5" t="s">
        <v>44</v>
      </c>
      <c r="F146" s="13">
        <f t="shared" si="2"/>
        <v>117401.15</v>
      </c>
    </row>
    <row r="147" spans="2:6" x14ac:dyDescent="0.2">
      <c r="B147" s="4">
        <v>43208</v>
      </c>
      <c r="C147" s="3" t="s">
        <v>7</v>
      </c>
      <c r="D147" s="5">
        <v>19</v>
      </c>
      <c r="E147" s="5" t="s">
        <v>43</v>
      </c>
      <c r="F147" s="13">
        <f t="shared" si="2"/>
        <v>106997</v>
      </c>
    </row>
    <row r="148" spans="2:6" x14ac:dyDescent="0.2">
      <c r="B148" s="4">
        <v>43391</v>
      </c>
      <c r="C148" s="3" t="s">
        <v>6</v>
      </c>
      <c r="D148" s="5">
        <v>23</v>
      </c>
      <c r="E148" s="5" t="s">
        <v>43</v>
      </c>
      <c r="F148" s="13">
        <f t="shared" si="2"/>
        <v>93577</v>
      </c>
    </row>
    <row r="149" spans="2:6" x14ac:dyDescent="0.2">
      <c r="B149" s="4">
        <v>43246</v>
      </c>
      <c r="C149" s="3" t="s">
        <v>4</v>
      </c>
      <c r="D149" s="5">
        <v>37</v>
      </c>
      <c r="E149" s="5" t="s">
        <v>46</v>
      </c>
      <c r="F149" s="13">
        <f t="shared" si="2"/>
        <v>191923</v>
      </c>
    </row>
    <row r="150" spans="2:6" x14ac:dyDescent="0.2">
      <c r="B150" s="4">
        <v>43214</v>
      </c>
      <c r="C150" s="3" t="s">
        <v>7</v>
      </c>
      <c r="D150" s="5">
        <v>11</v>
      </c>
      <c r="E150" s="5" t="s">
        <v>44</v>
      </c>
      <c r="F150" s="13">
        <f t="shared" si="2"/>
        <v>117401.15</v>
      </c>
    </row>
    <row r="151" spans="2:6" x14ac:dyDescent="0.2">
      <c r="B151" s="4">
        <v>43110</v>
      </c>
      <c r="C151" s="3" t="s">
        <v>3</v>
      </c>
      <c r="D151" s="5">
        <v>10</v>
      </c>
      <c r="E151" s="5" t="s">
        <v>43</v>
      </c>
      <c r="F151" s="13">
        <f t="shared" si="2"/>
        <v>90494</v>
      </c>
    </row>
    <row r="152" spans="2:6" x14ac:dyDescent="0.2">
      <c r="B152" s="4">
        <v>43353</v>
      </c>
      <c r="C152" s="3" t="s">
        <v>3</v>
      </c>
      <c r="D152" s="5">
        <v>44</v>
      </c>
      <c r="E152" s="5" t="s">
        <v>46</v>
      </c>
      <c r="F152" s="13">
        <f t="shared" si="2"/>
        <v>88139</v>
      </c>
    </row>
  </sheetData>
  <mergeCells count="1">
    <mergeCell ref="H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587A-5988-42B4-9A1A-607F9FE8B195}">
  <dimension ref="B1:P22"/>
  <sheetViews>
    <sheetView showGridLines="0" tabSelected="1" workbookViewId="0">
      <selection activeCell="L11" sqref="L11:M11"/>
    </sheetView>
  </sheetViews>
  <sheetFormatPr baseColWidth="10" defaultColWidth="11.5703125" defaultRowHeight="12" x14ac:dyDescent="0.2"/>
  <cols>
    <col min="1" max="1" width="3.7109375" style="2" customWidth="1"/>
    <col min="2" max="2" width="4.7109375" style="2" customWidth="1"/>
    <col min="3" max="3" width="14.28515625" style="2" bestFit="1" customWidth="1"/>
    <col min="4" max="4" width="9.140625" style="2" bestFit="1" customWidth="1"/>
    <col min="5" max="5" width="13.28515625" style="2" bestFit="1" customWidth="1"/>
    <col min="6" max="6" width="12.28515625" style="2" customWidth="1"/>
    <col min="7" max="7" width="16.140625" style="2" customWidth="1"/>
    <col min="8" max="8" width="7" style="2" customWidth="1"/>
    <col min="9" max="9" width="14.140625" style="2" bestFit="1" customWidth="1"/>
    <col min="10" max="10" width="4" style="2" customWidth="1"/>
    <col min="11" max="11" width="15.42578125" style="2" customWidth="1"/>
    <col min="12" max="12" width="9" style="2" customWidth="1"/>
    <col min="13" max="16384" width="11.5703125" style="2"/>
  </cols>
  <sheetData>
    <row r="1" spans="2:16" ht="15" x14ac:dyDescent="0.25">
      <c r="N1"/>
      <c r="O1"/>
      <c r="P1"/>
    </row>
    <row r="2" spans="2:16" ht="15" x14ac:dyDescent="0.25">
      <c r="N2"/>
      <c r="O2"/>
      <c r="P2"/>
    </row>
    <row r="3" spans="2:16" ht="15" x14ac:dyDescent="0.25">
      <c r="B3" s="16" t="s">
        <v>41</v>
      </c>
      <c r="C3" s="17" t="s">
        <v>9</v>
      </c>
      <c r="D3" s="17" t="s">
        <v>10</v>
      </c>
      <c r="E3" s="17" t="s">
        <v>11</v>
      </c>
      <c r="F3" s="17" t="s">
        <v>12</v>
      </c>
      <c r="G3" s="17" t="s">
        <v>13</v>
      </c>
      <c r="H3" s="17" t="s">
        <v>14</v>
      </c>
      <c r="I3" s="18" t="s">
        <v>15</v>
      </c>
      <c r="K3" s="1" t="s">
        <v>41</v>
      </c>
      <c r="L3" s="5">
        <v>10</v>
      </c>
      <c r="N3"/>
      <c r="O3"/>
      <c r="P3"/>
    </row>
    <row r="4" spans="2:16" ht="15" x14ac:dyDescent="0.25">
      <c r="B4" s="14">
        <v>1</v>
      </c>
      <c r="C4" s="5" t="s">
        <v>16</v>
      </c>
      <c r="D4" s="5" t="s">
        <v>17</v>
      </c>
      <c r="E4" s="5" t="s">
        <v>18</v>
      </c>
      <c r="F4" s="5">
        <v>6</v>
      </c>
      <c r="G4" s="5">
        <v>0</v>
      </c>
      <c r="H4" s="5" t="s">
        <v>19</v>
      </c>
      <c r="I4" s="15">
        <v>3872880</v>
      </c>
      <c r="N4"/>
      <c r="O4"/>
      <c r="P4"/>
    </row>
    <row r="5" spans="2:16" ht="15" x14ac:dyDescent="0.25">
      <c r="B5" s="14">
        <v>2</v>
      </c>
      <c r="C5" s="5" t="s">
        <v>20</v>
      </c>
      <c r="D5" s="5" t="s">
        <v>21</v>
      </c>
      <c r="E5" s="5" t="s">
        <v>18</v>
      </c>
      <c r="F5" s="5">
        <v>14</v>
      </c>
      <c r="G5" s="5">
        <v>2</v>
      </c>
      <c r="H5" s="5" t="s">
        <v>19</v>
      </c>
      <c r="I5" s="15">
        <v>2946368</v>
      </c>
      <c r="K5" s="1" t="s">
        <v>9</v>
      </c>
      <c r="L5" s="11" t="str">
        <f>VLOOKUP($L$3,Empleados[],MATCH(K5,Empleados[#Headers],0),0)</f>
        <v>Jenny Gil</v>
      </c>
      <c r="M5" s="12"/>
      <c r="N5"/>
      <c r="O5"/>
      <c r="P5"/>
    </row>
    <row r="6" spans="2:16" ht="15" x14ac:dyDescent="0.25">
      <c r="B6" s="14">
        <v>3</v>
      </c>
      <c r="C6" s="5" t="s">
        <v>22</v>
      </c>
      <c r="D6" s="5" t="s">
        <v>17</v>
      </c>
      <c r="E6" s="5" t="s">
        <v>18</v>
      </c>
      <c r="F6" s="5">
        <v>1</v>
      </c>
      <c r="G6" s="5">
        <v>0</v>
      </c>
      <c r="H6" s="5" t="s">
        <v>23</v>
      </c>
      <c r="I6" s="15">
        <v>3857741</v>
      </c>
      <c r="K6" s="1" t="s">
        <v>10</v>
      </c>
      <c r="L6" s="11" t="str">
        <f>VLOOKUP($L$3,Empleados[],MATCH(K6,Empleados[#Headers],0),0)</f>
        <v>Femenino</v>
      </c>
      <c r="M6" s="12"/>
      <c r="N6"/>
      <c r="O6"/>
      <c r="P6"/>
    </row>
    <row r="7" spans="2:16" x14ac:dyDescent="0.2">
      <c r="B7" s="14">
        <v>4</v>
      </c>
      <c r="C7" s="5" t="s">
        <v>24</v>
      </c>
      <c r="D7" s="5" t="s">
        <v>21</v>
      </c>
      <c r="E7" s="5" t="s">
        <v>25</v>
      </c>
      <c r="F7" s="5">
        <v>7</v>
      </c>
      <c r="G7" s="5">
        <v>1</v>
      </c>
      <c r="H7" s="5" t="s">
        <v>19</v>
      </c>
      <c r="I7" s="15">
        <v>1878954</v>
      </c>
      <c r="K7" s="1" t="s">
        <v>11</v>
      </c>
      <c r="L7" s="11" t="str">
        <f>VLOOKUP($L$3,Empleados[],MATCH(K7,Empleados[#Headers],0),0)</f>
        <v>Operativos</v>
      </c>
      <c r="M7" s="12"/>
      <c r="N7" s="7"/>
    </row>
    <row r="8" spans="2:16" x14ac:dyDescent="0.2">
      <c r="B8" s="14">
        <v>5</v>
      </c>
      <c r="C8" s="5" t="s">
        <v>26</v>
      </c>
      <c r="D8" s="5" t="s">
        <v>21</v>
      </c>
      <c r="E8" s="5" t="s">
        <v>25</v>
      </c>
      <c r="F8" s="5">
        <v>1</v>
      </c>
      <c r="G8" s="5">
        <v>0</v>
      </c>
      <c r="H8" s="5" t="s">
        <v>23</v>
      </c>
      <c r="I8" s="15">
        <v>1128815</v>
      </c>
      <c r="K8" s="1" t="s">
        <v>12</v>
      </c>
      <c r="L8" s="11">
        <f>VLOOKUP($L$3,Empleados[],MATCH(K8,Empleados[#Headers],0),0)</f>
        <v>23</v>
      </c>
      <c r="M8" s="12"/>
    </row>
    <row r="9" spans="2:16" x14ac:dyDescent="0.2">
      <c r="B9" s="14">
        <v>6</v>
      </c>
      <c r="C9" s="5" t="s">
        <v>27</v>
      </c>
      <c r="D9" s="5" t="s">
        <v>21</v>
      </c>
      <c r="E9" s="5" t="s">
        <v>25</v>
      </c>
      <c r="F9" s="5">
        <v>5</v>
      </c>
      <c r="G9" s="5">
        <v>0</v>
      </c>
      <c r="H9" s="5" t="s">
        <v>19</v>
      </c>
      <c r="I9" s="15">
        <v>3956867</v>
      </c>
      <c r="K9" s="1" t="s">
        <v>13</v>
      </c>
      <c r="L9" s="11">
        <f>VLOOKUP($L$3,Empleados[],MATCH(K9,Empleados[#Headers],0),0)</f>
        <v>2</v>
      </c>
      <c r="M9" s="12"/>
    </row>
    <row r="10" spans="2:16" x14ac:dyDescent="0.2">
      <c r="B10" s="14">
        <v>7</v>
      </c>
      <c r="C10" s="5" t="s">
        <v>28</v>
      </c>
      <c r="D10" s="5" t="s">
        <v>21</v>
      </c>
      <c r="E10" s="5" t="s">
        <v>18</v>
      </c>
      <c r="F10" s="5">
        <v>33</v>
      </c>
      <c r="G10" s="5">
        <v>1</v>
      </c>
      <c r="H10" s="5" t="s">
        <v>19</v>
      </c>
      <c r="I10" s="15">
        <v>3416426</v>
      </c>
      <c r="K10" s="1" t="s">
        <v>14</v>
      </c>
      <c r="L10" s="11" t="str">
        <f>VLOOKUP($L$3,Empleados[],MATCH(K10,Empleados[#Headers],0),0)</f>
        <v>Rural</v>
      </c>
      <c r="M10" s="12"/>
    </row>
    <row r="11" spans="2:16" x14ac:dyDescent="0.2">
      <c r="B11" s="14">
        <v>8</v>
      </c>
      <c r="C11" s="5" t="s">
        <v>29</v>
      </c>
      <c r="D11" s="5" t="s">
        <v>17</v>
      </c>
      <c r="E11" s="5" t="s">
        <v>25</v>
      </c>
      <c r="F11" s="5">
        <v>13</v>
      </c>
      <c r="G11" s="5">
        <v>0</v>
      </c>
      <c r="H11" s="5" t="s">
        <v>23</v>
      </c>
      <c r="I11" s="15">
        <v>2169873</v>
      </c>
      <c r="K11" s="1" t="s">
        <v>15</v>
      </c>
      <c r="L11" s="22">
        <f>VLOOKUP($L$3,Empleados[],MATCH(K11,Empleados[#Headers],0),0)</f>
        <v>1738293</v>
      </c>
      <c r="M11" s="23"/>
    </row>
    <row r="12" spans="2:16" x14ac:dyDescent="0.2">
      <c r="B12" s="14">
        <v>9</v>
      </c>
      <c r="C12" s="5" t="s">
        <v>30</v>
      </c>
      <c r="D12" s="5" t="s">
        <v>21</v>
      </c>
      <c r="E12" s="5" t="s">
        <v>25</v>
      </c>
      <c r="F12" s="5">
        <v>14</v>
      </c>
      <c r="G12" s="5">
        <v>1</v>
      </c>
      <c r="H12" s="5" t="s">
        <v>19</v>
      </c>
      <c r="I12" s="15">
        <v>3367563</v>
      </c>
    </row>
    <row r="13" spans="2:16" x14ac:dyDescent="0.2">
      <c r="B13" s="14">
        <v>10</v>
      </c>
      <c r="C13" s="5" t="s">
        <v>31</v>
      </c>
      <c r="D13" s="5" t="s">
        <v>21</v>
      </c>
      <c r="E13" s="5" t="s">
        <v>25</v>
      </c>
      <c r="F13" s="5">
        <v>23</v>
      </c>
      <c r="G13" s="5">
        <v>2</v>
      </c>
      <c r="H13" s="5" t="s">
        <v>23</v>
      </c>
      <c r="I13" s="15">
        <v>1738293</v>
      </c>
    </row>
    <row r="14" spans="2:16" x14ac:dyDescent="0.2">
      <c r="B14" s="14">
        <v>11</v>
      </c>
      <c r="C14" s="5" t="s">
        <v>32</v>
      </c>
      <c r="D14" s="5" t="s">
        <v>17</v>
      </c>
      <c r="E14" s="5" t="s">
        <v>18</v>
      </c>
      <c r="F14" s="5">
        <v>5</v>
      </c>
      <c r="G14" s="5">
        <v>0</v>
      </c>
      <c r="H14" s="5" t="s">
        <v>23</v>
      </c>
      <c r="I14" s="15">
        <v>1739688</v>
      </c>
    </row>
    <row r="15" spans="2:16" x14ac:dyDescent="0.2">
      <c r="B15" s="14">
        <v>12</v>
      </c>
      <c r="C15" s="5" t="s">
        <v>33</v>
      </c>
      <c r="D15" s="5" t="s">
        <v>17</v>
      </c>
      <c r="E15" s="5" t="s">
        <v>18</v>
      </c>
      <c r="F15" s="5">
        <v>1</v>
      </c>
      <c r="G15" s="5">
        <v>0</v>
      </c>
      <c r="H15" s="5" t="s">
        <v>19</v>
      </c>
      <c r="I15" s="15">
        <v>859800</v>
      </c>
    </row>
    <row r="16" spans="2:16" x14ac:dyDescent="0.2">
      <c r="B16" s="14">
        <v>13</v>
      </c>
      <c r="C16" s="5" t="s">
        <v>34</v>
      </c>
      <c r="D16" s="5" t="s">
        <v>17</v>
      </c>
      <c r="E16" s="5" t="s">
        <v>18</v>
      </c>
      <c r="F16" s="5">
        <v>3</v>
      </c>
      <c r="G16" s="5">
        <v>0</v>
      </c>
      <c r="H16" s="5" t="s">
        <v>19</v>
      </c>
      <c r="I16" s="15">
        <v>2638642</v>
      </c>
    </row>
    <row r="17" spans="2:9" x14ac:dyDescent="0.2">
      <c r="B17" s="14">
        <v>14</v>
      </c>
      <c r="C17" s="5" t="s">
        <v>35</v>
      </c>
      <c r="D17" s="5" t="s">
        <v>21</v>
      </c>
      <c r="E17" s="5" t="s">
        <v>18</v>
      </c>
      <c r="F17" s="5">
        <v>19</v>
      </c>
      <c r="G17" s="5">
        <v>2</v>
      </c>
      <c r="H17" s="5" t="s">
        <v>19</v>
      </c>
      <c r="I17" s="15">
        <v>3182291</v>
      </c>
    </row>
    <row r="18" spans="2:9" x14ac:dyDescent="0.2">
      <c r="B18" s="14">
        <v>15</v>
      </c>
      <c r="C18" s="5" t="s">
        <v>36</v>
      </c>
      <c r="D18" s="5" t="s">
        <v>17</v>
      </c>
      <c r="E18" s="5" t="s">
        <v>25</v>
      </c>
      <c r="F18" s="5">
        <v>10</v>
      </c>
      <c r="G18" s="5">
        <v>1</v>
      </c>
      <c r="H18" s="5" t="s">
        <v>19</v>
      </c>
      <c r="I18" s="15">
        <v>2373972</v>
      </c>
    </row>
    <row r="19" spans="2:9" x14ac:dyDescent="0.2">
      <c r="B19" s="14">
        <v>16</v>
      </c>
      <c r="C19" s="5" t="s">
        <v>37</v>
      </c>
      <c r="D19" s="5" t="s">
        <v>21</v>
      </c>
      <c r="E19" s="5" t="s">
        <v>18</v>
      </c>
      <c r="F19" s="5">
        <v>18</v>
      </c>
      <c r="G19" s="5">
        <v>0</v>
      </c>
      <c r="H19" s="5" t="s">
        <v>19</v>
      </c>
      <c r="I19" s="15">
        <v>4466052</v>
      </c>
    </row>
    <row r="20" spans="2:9" x14ac:dyDescent="0.2">
      <c r="B20" s="14">
        <v>17</v>
      </c>
      <c r="C20" s="5" t="s">
        <v>38</v>
      </c>
      <c r="D20" s="5" t="s">
        <v>17</v>
      </c>
      <c r="E20" s="5" t="s">
        <v>25</v>
      </c>
      <c r="F20" s="5">
        <v>2</v>
      </c>
      <c r="G20" s="5">
        <v>1</v>
      </c>
      <c r="H20" s="5" t="s">
        <v>23</v>
      </c>
      <c r="I20" s="15">
        <v>3145704</v>
      </c>
    </row>
    <row r="21" spans="2:9" x14ac:dyDescent="0.2">
      <c r="B21" s="14">
        <v>18</v>
      </c>
      <c r="C21" s="5" t="s">
        <v>39</v>
      </c>
      <c r="D21" s="5" t="s">
        <v>21</v>
      </c>
      <c r="E21" s="5" t="s">
        <v>25</v>
      </c>
      <c r="F21" s="5">
        <v>34</v>
      </c>
      <c r="G21" s="5">
        <v>0</v>
      </c>
      <c r="H21" s="5" t="s">
        <v>19</v>
      </c>
      <c r="I21" s="15">
        <v>929850</v>
      </c>
    </row>
    <row r="22" spans="2:9" x14ac:dyDescent="0.2">
      <c r="B22" s="19">
        <v>19</v>
      </c>
      <c r="C22" s="20" t="s">
        <v>40</v>
      </c>
      <c r="D22" s="20" t="s">
        <v>17</v>
      </c>
      <c r="E22" s="20" t="s">
        <v>18</v>
      </c>
      <c r="F22" s="20">
        <v>24</v>
      </c>
      <c r="G22" s="20">
        <v>2</v>
      </c>
      <c r="H22" s="20" t="s">
        <v>19</v>
      </c>
      <c r="I22" s="21">
        <v>1712942</v>
      </c>
    </row>
  </sheetData>
  <mergeCells count="7">
    <mergeCell ref="L10:M10"/>
    <mergeCell ref="L11:M11"/>
    <mergeCell ref="L6:M6"/>
    <mergeCell ref="L7:M7"/>
    <mergeCell ref="L5:M5"/>
    <mergeCell ref="L8:M8"/>
    <mergeCell ref="L9:M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Henao</dc:creator>
  <cp:lastModifiedBy>Jhon Raul Perez Munoz</cp:lastModifiedBy>
  <dcterms:created xsi:type="dcterms:W3CDTF">2017-08-30T01:48:17Z</dcterms:created>
  <dcterms:modified xsi:type="dcterms:W3CDTF">2022-02-21T20:06:59Z</dcterms:modified>
</cp:coreProperties>
</file>