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r\Documents\thorlabs_step_motors_ZST213B\cuaderno de lab\"/>
    </mc:Choice>
  </mc:AlternateContent>
  <xr:revisionPtr revIDLastSave="0" documentId="13_ncr:1_{F6BDE885-AB9A-4050-B74B-14C94407AE34}" xr6:coauthVersionLast="45" xr6:coauthVersionMax="45" xr10:uidLastSave="{00000000-0000-0000-0000-000000000000}"/>
  <bookViews>
    <workbookView xWindow="-110" yWindow="-110" windowWidth="19420" windowHeight="10420" xr2:uid="{13774A60-DD4E-462F-8CFA-E40C9BE591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" i="1" l="1"/>
  <c r="E27" i="1" l="1"/>
  <c r="D27" i="1"/>
  <c r="D24" i="1"/>
  <c r="D25" i="1"/>
  <c r="D26" i="1"/>
  <c r="D6" i="1"/>
  <c r="D7" i="1"/>
  <c r="D8" i="1"/>
  <c r="D9" i="1"/>
  <c r="D10" i="1"/>
  <c r="D11" i="1"/>
  <c r="D12" i="1"/>
  <c r="D13" i="1"/>
  <c r="D19" i="1" s="1"/>
  <c r="D14" i="1"/>
  <c r="D15" i="1"/>
  <c r="D16" i="1"/>
  <c r="D17" i="1"/>
  <c r="E19" i="1" l="1"/>
  <c r="B31" i="1" l="1"/>
  <c r="C31" i="1" s="1"/>
</calcChain>
</file>

<file path=xl/sharedStrings.xml><?xml version="1.0" encoding="utf-8"?>
<sst xmlns="http://schemas.openxmlformats.org/spreadsheetml/2006/main" count="68" uniqueCount="45">
  <si>
    <t>PRESUPUESTO XY SCANNER</t>
  </si>
  <si>
    <t>PRODUCTO</t>
  </si>
  <si>
    <t>CANTIDAD</t>
  </si>
  <si>
    <t>Motores paso a paso Nema 17</t>
  </si>
  <si>
    <t>PRECIO UNITARIO</t>
  </si>
  <si>
    <t>TOTAL</t>
  </si>
  <si>
    <t>PROVEEDOR</t>
  </si>
  <si>
    <t>Ref. Interna (LINK)</t>
  </si>
  <si>
    <t>3D Insumos</t>
  </si>
  <si>
    <t>Acoples flexibles 5mm-8mm</t>
  </si>
  <si>
    <t>OBS.</t>
  </si>
  <si>
    <t>"Cortar" en el taller.</t>
  </si>
  <si>
    <t>Ejes: Varilla acero 8mm diámetro x 1m</t>
  </si>
  <si>
    <t>Fijación Ejes de acero</t>
  </si>
  <si>
    <t>Rodamientos Lineales Ejes de acero</t>
  </si>
  <si>
    <t>Soporte Motores</t>
  </si>
  <si>
    <t>Chequear PASO, medidas, tuerca antibackslash?</t>
  </si>
  <si>
    <t>Cotización DÓLAR</t>
  </si>
  <si>
    <t>ver medidas..</t>
  </si>
  <si>
    <t>Perfiles Aluminio Base 20 x 20 x 1.5mt</t>
  </si>
  <si>
    <t>Escuadra para unir perfiles de aluminio</t>
  </si>
  <si>
    <t>Llevan M6?</t>
  </si>
  <si>
    <t>T/Tuerca para la escuadra M5 para 20x20</t>
  </si>
  <si>
    <t>Hay para M5,M4,M3..</t>
  </si>
  <si>
    <t>MECÁNICA</t>
  </si>
  <si>
    <t>ELECTRÓNICA</t>
  </si>
  <si>
    <t>Arduino UNO</t>
  </si>
  <si>
    <t>Candy-Ho</t>
  </si>
  <si>
    <t>U otro driver?</t>
  </si>
  <si>
    <t>Fuente ATX 550 W</t>
  </si>
  <si>
    <t>SUBTOTAL</t>
  </si>
  <si>
    <t>TOTAL de totales</t>
  </si>
  <si>
    <t>ó Arduino DUE?</t>
  </si>
  <si>
    <t>o 3D? (corrompería la opción todo metal)</t>
  </si>
  <si>
    <t>4KRC S.A. - mlibre</t>
  </si>
  <si>
    <t>LINK MLIBRE</t>
  </si>
  <si>
    <t>Guía varilla roscada</t>
  </si>
  <si>
    <t>Agarre/Guía FIN varilla roscada</t>
  </si>
  <si>
    <t>Otra opción ++ cara: 31104</t>
  </si>
  <si>
    <t>end swithes?</t>
  </si>
  <si>
    <t>Driver A4988: SEÑAL + POTENCIA + MICROSTEPPING</t>
  </si>
  <si>
    <t>le sirve al ACME? va sobre tablita de aluminio para los 3 ejes</t>
  </si>
  <si>
    <t>Tuerca para tornillo ACME paso 2mm 4 agujeros</t>
  </si>
  <si>
    <t>Opción 3 agujeros es la que va al tornillo?</t>
  </si>
  <si>
    <t>Varilla roscada ACME 8mm - Paso 2mm - Largo:225mm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</si>
</sst>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66666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/>
  </cellXfs>
  <cellStyles count="2">
    <cellStyle name="Hyperlink" xfId="1" builtinId="8"/>
    <cellStyle name="Normal" xfId="0" builtinId="0"/>
  </cellStyles>
  <dxfs count="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155782-52DF-476B-A064-4B5F1BAFA7F7}" name="Table1" displayName="Table1" ref="A5:G131" totalsRowShown="0" headerRowDxfId="8" dataDxfId="7">
  <autoFilter ref="A5:G131" xr:uid="{EB3E1444-982F-4190-A3F8-83635752E76D}"/>
  <tableColumns count="7">
    <tableColumn id="1" xr3:uid="{DDE1E7CD-9691-4BE3-95FD-D28FE4B43D5B}" name="PRODUCTO" dataDxfId="6"/>
    <tableColumn id="2" xr3:uid="{D7E55683-6224-4188-8314-851A44E5CB6A}" name="PRECIO UNITARIO" dataDxfId="5"/>
    <tableColumn id="3" xr3:uid="{8CCAA5F3-48C5-4016-8406-55C06FE0C9DE}" name="CANTIDAD" dataDxfId="4"/>
    <tableColumn id="4" xr3:uid="{5BC721D7-EBB5-4E86-BAF3-E01061EC1F9D}" name="TOTAL" dataDxfId="3"/>
    <tableColumn id="5" xr3:uid="{777D0A15-AAAE-4394-92E5-FE6B42A0F13C}" name="PROVEEDOR" dataDxfId="2"/>
    <tableColumn id="6" xr3:uid="{4A7A4C22-D536-40F9-B05E-D6241CA56FCB}" name="Ref. Interna (LINK)" dataDxfId="1"/>
    <tableColumn id="7" xr3:uid="{926FFE72-3C3B-438F-8B92-098C27DC73D9}" name="OBS.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3dinsumos.com.ar/Producto/3DPrinter-AgarreBarraSK8" TargetMode="External"/><Relationship Id="rId13" Type="http://schemas.openxmlformats.org/officeDocument/2006/relationships/hyperlink" Target="https://candy-ho.com/producto/driver-pololu-a4988-cdisipador-impresora-3d-arduino-reprap/" TargetMode="External"/><Relationship Id="rId18" Type="http://schemas.openxmlformats.org/officeDocument/2006/relationships/hyperlink" Target="https://3dinsumos.com.ar/Producto/3DPrinter-MontajeTuercaTHSL2Agujeros" TargetMode="External"/><Relationship Id="rId3" Type="http://schemas.openxmlformats.org/officeDocument/2006/relationships/hyperlink" Target="https://3dinsumos.com.ar/Producto/3DPrinter-PerfilAluminioTSLOT2020x1.5mt" TargetMode="External"/><Relationship Id="rId21" Type="http://schemas.openxmlformats.org/officeDocument/2006/relationships/hyperlink" Target="https://3dinsumos.com.ar/Producto/3Dprinter-TornilloAcme8mmx225mm" TargetMode="External"/><Relationship Id="rId7" Type="http://schemas.openxmlformats.org/officeDocument/2006/relationships/hyperlink" Target="https://3dinsumos.com.ar/Producto/3DPrinter-Rul-SCS8UU-ConSoporte" TargetMode="External"/><Relationship Id="rId12" Type="http://schemas.openxmlformats.org/officeDocument/2006/relationships/hyperlink" Target="https://candy-ho.com/producto/arduino-uno-r3-cable-usb-domotica-robotica-atmel-original/" TargetMode="External"/><Relationship Id="rId17" Type="http://schemas.openxmlformats.org/officeDocument/2006/relationships/hyperlink" Target="https://articulo.mercadolibre.com.ar/MLA-609525383-fuente-pc-gamer-lnz-550w-sx550-fs-cooler-40a-gtia-1-ano--_JM?quantity=1&amp;variation=26874057654" TargetMode="External"/><Relationship Id="rId25" Type="http://schemas.openxmlformats.org/officeDocument/2006/relationships/table" Target="../tables/table1.xml"/><Relationship Id="rId2" Type="http://schemas.openxmlformats.org/officeDocument/2006/relationships/hyperlink" Target="https://3dinsumos.com.ar/Producto/3DPrinter-EscuadraPerfilAluminio20x20" TargetMode="External"/><Relationship Id="rId16" Type="http://schemas.openxmlformats.org/officeDocument/2006/relationships/hyperlink" Target="https://candy-ho.com/producto/arduino-due-r3-cable-usb-atsam3x8e-arm-cortex-m3-512-kb/" TargetMode="External"/><Relationship Id="rId20" Type="http://schemas.openxmlformats.org/officeDocument/2006/relationships/hyperlink" Target="https://articulo.mercadolibre.com.ar/MLA-818224190-varilla-trapezoidal-thsl-diametro-8mm-1000mm-paso-2mm-_JM?quantity=1" TargetMode="External"/><Relationship Id="rId1" Type="http://schemas.openxmlformats.org/officeDocument/2006/relationships/hyperlink" Target="https://3dinsumos.com.ar/Producto/3DPrinter-TuercaM5PerfilAluminioB" TargetMode="External"/><Relationship Id="rId6" Type="http://schemas.openxmlformats.org/officeDocument/2006/relationships/hyperlink" Target="https://3dinsumos.com.ar/Producto/3DPrinter-MontajeNema17" TargetMode="External"/><Relationship Id="rId11" Type="http://schemas.openxmlformats.org/officeDocument/2006/relationships/hyperlink" Target="https://3dinsumos.com.ar/Producto/3DPrinter-Nema17-AltoTorque0.9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://www.dolarhoy.com/" TargetMode="External"/><Relationship Id="rId15" Type="http://schemas.openxmlformats.org/officeDocument/2006/relationships/hyperlink" Target="http://www.dolarhoy.com/" TargetMode="External"/><Relationship Id="rId23" Type="http://schemas.openxmlformats.org/officeDocument/2006/relationships/hyperlink" Target="https://3dinsumos.com.ar/Producto/3Dprinter-TuercaParaTornilloAcme8mm" TargetMode="External"/><Relationship Id="rId10" Type="http://schemas.openxmlformats.org/officeDocument/2006/relationships/hyperlink" Target="https://3dinsumos.com.ar/Producto/3DPrinter-AcopleAlu5-8" TargetMode="External"/><Relationship Id="rId19" Type="http://schemas.openxmlformats.org/officeDocument/2006/relationships/hyperlink" Target="https://3dinsumos.com.ar/Producto/3DPrinter-GuiaVarillaKP08" TargetMode="External"/><Relationship Id="rId4" Type="http://schemas.openxmlformats.org/officeDocument/2006/relationships/hyperlink" Target="https://3dinsumos.com.ar/Producto/3DPrinter-GuiaVarillaKFL08" TargetMode="External"/><Relationship Id="rId9" Type="http://schemas.openxmlformats.org/officeDocument/2006/relationships/hyperlink" Target="https://3dinsumos.com.ar/Producto/3DPrinter-Varilla8mmXMt" TargetMode="External"/><Relationship Id="rId14" Type="http://schemas.openxmlformats.org/officeDocument/2006/relationships/hyperlink" Target="http://www.dolarhoy.com/" TargetMode="External"/><Relationship Id="rId22" Type="http://schemas.openxmlformats.org/officeDocument/2006/relationships/hyperlink" Target="https://3dinsumos.com.ar/Producto/3Dprinter-TuercaParaTornilloAcme8mm4Agujero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87C70-EC5C-465D-996C-96224EFC3663}">
  <dimension ref="A1:G131"/>
  <sheetViews>
    <sheetView tabSelected="1" topLeftCell="A5" zoomScale="85" zoomScaleNormal="85" workbookViewId="0">
      <selection activeCell="F7" sqref="F7"/>
    </sheetView>
  </sheetViews>
  <sheetFormatPr defaultRowHeight="14.5" x14ac:dyDescent="0.35"/>
  <cols>
    <col min="1" max="1" width="46.6328125" style="1" customWidth="1"/>
    <col min="2" max="2" width="20.36328125" style="1" customWidth="1"/>
    <col min="3" max="3" width="14.08984375" style="1" customWidth="1"/>
    <col min="4" max="5" width="16.26953125" style="1" customWidth="1"/>
    <col min="6" max="6" width="21.7265625" style="1" customWidth="1"/>
    <col min="7" max="7" width="55.26953125" customWidth="1"/>
  </cols>
  <sheetData>
    <row r="1" spans="1:7" x14ac:dyDescent="0.35">
      <c r="A1" s="3" t="s">
        <v>0</v>
      </c>
    </row>
    <row r="2" spans="1:7" x14ac:dyDescent="0.35">
      <c r="A2" s="3"/>
    </row>
    <row r="3" spans="1:7" x14ac:dyDescent="0.35">
      <c r="A3" s="4" t="s">
        <v>24</v>
      </c>
    </row>
    <row r="5" spans="1:7" ht="22" customHeight="1" x14ac:dyDescent="0.35">
      <c r="A5" s="1" t="s">
        <v>1</v>
      </c>
      <c r="B5" s="1" t="s">
        <v>4</v>
      </c>
      <c r="C5" s="1" t="s">
        <v>2</v>
      </c>
      <c r="D5" s="1" t="s">
        <v>5</v>
      </c>
      <c r="E5" s="1" t="s">
        <v>6</v>
      </c>
      <c r="F5" s="1" t="s">
        <v>7</v>
      </c>
      <c r="G5" s="1" t="s">
        <v>10</v>
      </c>
    </row>
    <row r="6" spans="1:7" x14ac:dyDescent="0.35">
      <c r="A6" s="1" t="s">
        <v>3</v>
      </c>
      <c r="B6" s="1">
        <v>1976.77</v>
      </c>
      <c r="C6" s="1">
        <v>2</v>
      </c>
      <c r="D6" s="1">
        <f>C6*B6</f>
        <v>3953.54</v>
      </c>
      <c r="E6" s="1" t="s">
        <v>8</v>
      </c>
      <c r="F6" s="2">
        <v>30007</v>
      </c>
      <c r="G6" s="1"/>
    </row>
    <row r="7" spans="1:7" x14ac:dyDescent="0.35">
      <c r="A7" s="1" t="s">
        <v>9</v>
      </c>
      <c r="B7" s="1">
        <v>133.47999999999999</v>
      </c>
      <c r="C7" s="1">
        <v>2</v>
      </c>
      <c r="D7" s="1">
        <f t="shared" ref="D7:D13" si="0">C7*B7</f>
        <v>266.95999999999998</v>
      </c>
      <c r="E7" s="1" t="s">
        <v>8</v>
      </c>
      <c r="F7" s="2">
        <v>30093</v>
      </c>
      <c r="G7" s="1"/>
    </row>
    <row r="8" spans="1:7" ht="17.5" customHeight="1" x14ac:dyDescent="0.35">
      <c r="A8" s="1" t="s">
        <v>12</v>
      </c>
      <c r="B8" s="1">
        <v>1395.58</v>
      </c>
      <c r="C8" s="1">
        <v>2</v>
      </c>
      <c r="D8" s="1">
        <f t="shared" si="0"/>
        <v>2791.16</v>
      </c>
      <c r="E8" s="1" t="s">
        <v>8</v>
      </c>
      <c r="F8" s="2">
        <v>30103</v>
      </c>
      <c r="G8" s="1" t="s">
        <v>11</v>
      </c>
    </row>
    <row r="9" spans="1:7" x14ac:dyDescent="0.35">
      <c r="A9" s="1" t="s">
        <v>13</v>
      </c>
      <c r="B9" s="1">
        <v>473.5</v>
      </c>
      <c r="C9" s="1">
        <v>4</v>
      </c>
      <c r="D9" s="1">
        <f t="shared" si="0"/>
        <v>1894</v>
      </c>
      <c r="E9" s="1" t="s">
        <v>8</v>
      </c>
      <c r="F9" s="2">
        <v>30129</v>
      </c>
      <c r="G9" s="1"/>
    </row>
    <row r="10" spans="1:7" x14ac:dyDescent="0.35">
      <c r="A10" s="1" t="s">
        <v>14</v>
      </c>
      <c r="B10" s="1">
        <v>405.79</v>
      </c>
      <c r="C10" s="1">
        <v>12</v>
      </c>
      <c r="D10" s="1">
        <f t="shared" si="0"/>
        <v>4869.4800000000005</v>
      </c>
      <c r="E10" s="1" t="s">
        <v>8</v>
      </c>
      <c r="F10" s="2">
        <v>30128</v>
      </c>
      <c r="G10" s="1"/>
    </row>
    <row r="11" spans="1:7" x14ac:dyDescent="0.35">
      <c r="A11" s="1" t="s">
        <v>15</v>
      </c>
      <c r="B11" s="1">
        <v>598.1</v>
      </c>
      <c r="C11" s="1">
        <v>2</v>
      </c>
      <c r="D11" s="1">
        <f t="shared" si="0"/>
        <v>1196.2</v>
      </c>
      <c r="E11" s="1" t="s">
        <v>8</v>
      </c>
      <c r="F11" s="2">
        <v>30298</v>
      </c>
      <c r="G11" s="1" t="s">
        <v>33</v>
      </c>
    </row>
    <row r="12" spans="1:7" x14ac:dyDescent="0.35">
      <c r="A12" s="1" t="s">
        <v>37</v>
      </c>
      <c r="B12" s="1">
        <v>371.37</v>
      </c>
      <c r="C12" s="1">
        <v>2</v>
      </c>
      <c r="D12" s="1">
        <f t="shared" si="0"/>
        <v>742.74</v>
      </c>
      <c r="E12" s="1" t="s">
        <v>8</v>
      </c>
      <c r="F12" s="2">
        <v>30736</v>
      </c>
      <c r="G12" s="1" t="s">
        <v>41</v>
      </c>
    </row>
    <row r="13" spans="1:7" x14ac:dyDescent="0.35">
      <c r="A13" s="1" t="s">
        <v>44</v>
      </c>
      <c r="B13" s="1">
        <v>1011.77</v>
      </c>
      <c r="C13" s="1">
        <v>2</v>
      </c>
      <c r="D13" s="1">
        <f t="shared" si="0"/>
        <v>2023.54</v>
      </c>
      <c r="E13" s="1" t="s">
        <v>8</v>
      </c>
      <c r="F13" s="2">
        <v>31163</v>
      </c>
      <c r="G13" s="2" t="s">
        <v>16</v>
      </c>
    </row>
    <row r="14" spans="1:7" x14ac:dyDescent="0.35">
      <c r="A14" s="1" t="s">
        <v>19</v>
      </c>
      <c r="B14" s="1">
        <v>889.83</v>
      </c>
      <c r="C14" s="1">
        <v>2</v>
      </c>
      <c r="D14" s="1">
        <f>B14*C14</f>
        <v>1779.66</v>
      </c>
      <c r="E14" s="1" t="s">
        <v>8</v>
      </c>
      <c r="F14" s="2">
        <v>31060</v>
      </c>
      <c r="G14" s="1" t="s">
        <v>18</v>
      </c>
    </row>
    <row r="15" spans="1:7" x14ac:dyDescent="0.35">
      <c r="A15" s="1" t="s">
        <v>20</v>
      </c>
      <c r="B15" s="1">
        <v>76.53</v>
      </c>
      <c r="C15" s="1">
        <v>4</v>
      </c>
      <c r="D15" s="1">
        <f t="shared" ref="D15:D16" si="1">C15*B15</f>
        <v>306.12</v>
      </c>
      <c r="E15" s="1" t="s">
        <v>8</v>
      </c>
      <c r="F15" s="2">
        <v>30324</v>
      </c>
      <c r="G15" s="1" t="s">
        <v>21</v>
      </c>
    </row>
    <row r="16" spans="1:7" x14ac:dyDescent="0.35">
      <c r="A16" s="1" t="s">
        <v>22</v>
      </c>
      <c r="B16" s="1">
        <v>63.32</v>
      </c>
      <c r="C16" s="1">
        <v>8</v>
      </c>
      <c r="D16" s="1">
        <f t="shared" si="1"/>
        <v>506.56</v>
      </c>
      <c r="E16" s="1" t="s">
        <v>8</v>
      </c>
      <c r="F16" s="2">
        <v>30329</v>
      </c>
      <c r="G16" s="1" t="s">
        <v>23</v>
      </c>
    </row>
    <row r="17" spans="1:7" x14ac:dyDescent="0.35">
      <c r="A17" s="1" t="s">
        <v>36</v>
      </c>
      <c r="B17" s="1">
        <v>371.37</v>
      </c>
      <c r="C17" s="1">
        <v>2</v>
      </c>
      <c r="D17" s="1">
        <f>C17*B17</f>
        <v>742.74</v>
      </c>
      <c r="E17" s="1" t="s">
        <v>8</v>
      </c>
      <c r="F17" s="2">
        <v>30735</v>
      </c>
      <c r="G17" s="2" t="s">
        <v>38</v>
      </c>
    </row>
    <row r="18" spans="1:7" x14ac:dyDescent="0.35">
      <c r="A18" s="1" t="s">
        <v>42</v>
      </c>
      <c r="B18" s="1">
        <v>478.51</v>
      </c>
      <c r="C18" s="1">
        <v>2</v>
      </c>
      <c r="D18" s="1">
        <f>C18*B18</f>
        <v>957.02</v>
      </c>
      <c r="E18" s="1" t="s">
        <v>8</v>
      </c>
      <c r="F18" s="2">
        <v>31132</v>
      </c>
      <c r="G18" s="2" t="s">
        <v>43</v>
      </c>
    </row>
    <row r="19" spans="1:7" x14ac:dyDescent="0.35">
      <c r="C19" s="1" t="s">
        <v>30</v>
      </c>
      <c r="D19" s="1">
        <f>SUBTOTAL(109,D6:D18)</f>
        <v>22029.72</v>
      </c>
      <c r="E19" s="1">
        <f>D19/60.51</f>
        <v>364.06742687159152</v>
      </c>
      <c r="F19" s="2" t="s">
        <v>17</v>
      </c>
      <c r="G19" s="1"/>
    </row>
    <row r="20" spans="1:7" x14ac:dyDescent="0.35">
      <c r="G20" s="1"/>
    </row>
    <row r="21" spans="1:7" x14ac:dyDescent="0.35">
      <c r="A21" s="4" t="s">
        <v>25</v>
      </c>
      <c r="G21" s="1"/>
    </row>
    <row r="22" spans="1:7" x14ac:dyDescent="0.35">
      <c r="G22" s="1"/>
    </row>
    <row r="23" spans="1:7" x14ac:dyDescent="0.35">
      <c r="A23" s="1" t="s">
        <v>1</v>
      </c>
      <c r="B23" s="1" t="s">
        <v>4</v>
      </c>
      <c r="C23" s="1" t="s">
        <v>2</v>
      </c>
      <c r="D23" s="1" t="s">
        <v>5</v>
      </c>
      <c r="E23" s="1" t="s">
        <v>6</v>
      </c>
      <c r="F23" s="1" t="s">
        <v>7</v>
      </c>
      <c r="G23" s="1" t="s">
        <v>10</v>
      </c>
    </row>
    <row r="24" spans="1:7" x14ac:dyDescent="0.35">
      <c r="A24" s="1" t="s">
        <v>26</v>
      </c>
      <c r="B24" s="1">
        <v>723</v>
      </c>
      <c r="C24" s="1">
        <v>1</v>
      </c>
      <c r="D24" s="1">
        <f>B24*C24</f>
        <v>723</v>
      </c>
      <c r="E24" s="1" t="s">
        <v>27</v>
      </c>
      <c r="F24" s="2">
        <v>1093</v>
      </c>
      <c r="G24" s="2" t="s">
        <v>32</v>
      </c>
    </row>
    <row r="25" spans="1:7" x14ac:dyDescent="0.35">
      <c r="A25" s="1" t="s">
        <v>40</v>
      </c>
      <c r="B25" s="1">
        <v>117.6</v>
      </c>
      <c r="C25" s="1">
        <v>2</v>
      </c>
      <c r="D25" s="1">
        <f t="shared" ref="D25:D26" si="2">B25*C25</f>
        <v>235.2</v>
      </c>
      <c r="E25" s="1" t="s">
        <v>27</v>
      </c>
      <c r="F25" s="2">
        <v>1157</v>
      </c>
      <c r="G25" s="1" t="s">
        <v>28</v>
      </c>
    </row>
    <row r="26" spans="1:7" x14ac:dyDescent="0.35">
      <c r="A26" s="1" t="s">
        <v>29</v>
      </c>
      <c r="B26" s="1">
        <v>750</v>
      </c>
      <c r="C26" s="1">
        <v>1</v>
      </c>
      <c r="D26" s="1">
        <f t="shared" si="2"/>
        <v>750</v>
      </c>
      <c r="E26" s="5" t="s">
        <v>34</v>
      </c>
      <c r="F26" s="2" t="s">
        <v>35</v>
      </c>
      <c r="G26" s="1"/>
    </row>
    <row r="27" spans="1:7" x14ac:dyDescent="0.35">
      <c r="C27" s="1" t="s">
        <v>30</v>
      </c>
      <c r="D27" s="1">
        <f>(D24+D25+D26)</f>
        <v>1708.2</v>
      </c>
      <c r="E27" s="1">
        <f>D27/60.51</f>
        <v>28.230044620723849</v>
      </c>
      <c r="F27" s="2" t="s">
        <v>17</v>
      </c>
      <c r="G27" s="1"/>
    </row>
    <row r="28" spans="1:7" x14ac:dyDescent="0.35">
      <c r="A28" s="1" t="s">
        <v>39</v>
      </c>
      <c r="G28" s="1"/>
    </row>
    <row r="29" spans="1:7" x14ac:dyDescent="0.35">
      <c r="G29" s="1"/>
    </row>
    <row r="30" spans="1:7" x14ac:dyDescent="0.35">
      <c r="G30" s="1"/>
    </row>
    <row r="31" spans="1:7" x14ac:dyDescent="0.35">
      <c r="A31" s="1" t="s">
        <v>31</v>
      </c>
      <c r="B31" s="1">
        <f>SUBTOTAL(109,D6:D26)</f>
        <v>23737.920000000002</v>
      </c>
      <c r="C31" s="1">
        <f>B31/60.51</f>
        <v>392.29747149231537</v>
      </c>
      <c r="D31" s="2" t="s">
        <v>17</v>
      </c>
      <c r="G31" s="1"/>
    </row>
    <row r="32" spans="1:7" x14ac:dyDescent="0.35">
      <c r="G32" s="1"/>
    </row>
    <row r="33" spans="7:7" x14ac:dyDescent="0.35">
      <c r="G33" s="1"/>
    </row>
    <row r="34" spans="7:7" x14ac:dyDescent="0.35">
      <c r="G34" s="1"/>
    </row>
    <row r="35" spans="7:7" x14ac:dyDescent="0.35">
      <c r="G35" s="1"/>
    </row>
    <row r="36" spans="7:7" x14ac:dyDescent="0.35">
      <c r="G36" s="1"/>
    </row>
    <row r="37" spans="7:7" x14ac:dyDescent="0.35">
      <c r="G37" s="1"/>
    </row>
    <row r="38" spans="7:7" x14ac:dyDescent="0.35">
      <c r="G38" s="1"/>
    </row>
    <row r="39" spans="7:7" x14ac:dyDescent="0.35">
      <c r="G39" s="1"/>
    </row>
    <row r="40" spans="7:7" x14ac:dyDescent="0.35">
      <c r="G40" s="1"/>
    </row>
    <row r="41" spans="7:7" x14ac:dyDescent="0.35">
      <c r="G41" s="1"/>
    </row>
    <row r="42" spans="7:7" x14ac:dyDescent="0.35">
      <c r="G42" s="1"/>
    </row>
    <row r="43" spans="7:7" x14ac:dyDescent="0.35">
      <c r="G43" s="1"/>
    </row>
    <row r="44" spans="7:7" x14ac:dyDescent="0.35">
      <c r="G44" s="1"/>
    </row>
    <row r="45" spans="7:7" x14ac:dyDescent="0.35">
      <c r="G45" s="1"/>
    </row>
    <row r="46" spans="7:7" x14ac:dyDescent="0.35">
      <c r="G46" s="1"/>
    </row>
    <row r="47" spans="7:7" x14ac:dyDescent="0.35">
      <c r="G47" s="1"/>
    </row>
    <row r="48" spans="7:7" x14ac:dyDescent="0.35">
      <c r="G48" s="1"/>
    </row>
    <row r="49" spans="7:7" x14ac:dyDescent="0.35">
      <c r="G49" s="1"/>
    </row>
    <row r="50" spans="7:7" x14ac:dyDescent="0.35">
      <c r="G50" s="1"/>
    </row>
    <row r="51" spans="7:7" x14ac:dyDescent="0.35">
      <c r="G51" s="1"/>
    </row>
    <row r="52" spans="7:7" x14ac:dyDescent="0.35">
      <c r="G52" s="1"/>
    </row>
    <row r="53" spans="7:7" x14ac:dyDescent="0.35">
      <c r="G53" s="1"/>
    </row>
    <row r="54" spans="7:7" x14ac:dyDescent="0.35">
      <c r="G54" s="1"/>
    </row>
    <row r="55" spans="7:7" x14ac:dyDescent="0.35">
      <c r="G55" s="1"/>
    </row>
    <row r="56" spans="7:7" x14ac:dyDescent="0.35">
      <c r="G56" s="1"/>
    </row>
    <row r="57" spans="7:7" x14ac:dyDescent="0.35">
      <c r="G57" s="1"/>
    </row>
    <row r="58" spans="7:7" x14ac:dyDescent="0.35">
      <c r="G58" s="1"/>
    </row>
    <row r="59" spans="7:7" x14ac:dyDescent="0.35">
      <c r="G59" s="1"/>
    </row>
    <row r="60" spans="7:7" x14ac:dyDescent="0.35">
      <c r="G60" s="1"/>
    </row>
    <row r="61" spans="7:7" x14ac:dyDescent="0.35">
      <c r="G61" s="1"/>
    </row>
    <row r="62" spans="7:7" x14ac:dyDescent="0.35">
      <c r="G62" s="1"/>
    </row>
    <row r="63" spans="7:7" x14ac:dyDescent="0.35">
      <c r="G63" s="1"/>
    </row>
    <row r="64" spans="7:7" x14ac:dyDescent="0.35">
      <c r="G64" s="1"/>
    </row>
    <row r="65" spans="7:7" x14ac:dyDescent="0.35">
      <c r="G65" s="1"/>
    </row>
    <row r="66" spans="7:7" x14ac:dyDescent="0.35">
      <c r="G66" s="1"/>
    </row>
    <row r="67" spans="7:7" x14ac:dyDescent="0.35">
      <c r="G67" s="1"/>
    </row>
    <row r="68" spans="7:7" x14ac:dyDescent="0.35">
      <c r="G68" s="1"/>
    </row>
    <row r="69" spans="7:7" x14ac:dyDescent="0.35">
      <c r="G69" s="1"/>
    </row>
    <row r="70" spans="7:7" x14ac:dyDescent="0.35">
      <c r="G70" s="1"/>
    </row>
    <row r="71" spans="7:7" x14ac:dyDescent="0.35">
      <c r="G71" s="1"/>
    </row>
    <row r="72" spans="7:7" x14ac:dyDescent="0.35">
      <c r="G72" s="1"/>
    </row>
    <row r="73" spans="7:7" x14ac:dyDescent="0.35">
      <c r="G73" s="1"/>
    </row>
    <row r="74" spans="7:7" x14ac:dyDescent="0.35">
      <c r="G74" s="1"/>
    </row>
    <row r="75" spans="7:7" x14ac:dyDescent="0.35">
      <c r="G75" s="1"/>
    </row>
    <row r="76" spans="7:7" x14ac:dyDescent="0.35">
      <c r="G76" s="1"/>
    </row>
    <row r="77" spans="7:7" x14ac:dyDescent="0.35">
      <c r="G77" s="1"/>
    </row>
    <row r="78" spans="7:7" x14ac:dyDescent="0.35">
      <c r="G78" s="1"/>
    </row>
    <row r="79" spans="7:7" x14ac:dyDescent="0.35">
      <c r="G79" s="1"/>
    </row>
    <row r="80" spans="7:7" x14ac:dyDescent="0.35">
      <c r="G80" s="1"/>
    </row>
    <row r="81" spans="7:7" x14ac:dyDescent="0.35">
      <c r="G81" s="1"/>
    </row>
    <row r="82" spans="7:7" x14ac:dyDescent="0.35">
      <c r="G82" s="1"/>
    </row>
    <row r="83" spans="7:7" x14ac:dyDescent="0.35">
      <c r="G83" s="1"/>
    </row>
    <row r="84" spans="7:7" x14ac:dyDescent="0.35">
      <c r="G84" s="1"/>
    </row>
    <row r="85" spans="7:7" x14ac:dyDescent="0.35">
      <c r="G85" s="1"/>
    </row>
    <row r="86" spans="7:7" x14ac:dyDescent="0.35">
      <c r="G86" s="1"/>
    </row>
    <row r="87" spans="7:7" x14ac:dyDescent="0.35">
      <c r="G87" s="1"/>
    </row>
    <row r="88" spans="7:7" x14ac:dyDescent="0.35">
      <c r="G88" s="1"/>
    </row>
    <row r="89" spans="7:7" x14ac:dyDescent="0.35">
      <c r="G89" s="1"/>
    </row>
    <row r="90" spans="7:7" x14ac:dyDescent="0.35">
      <c r="G90" s="1"/>
    </row>
    <row r="91" spans="7:7" x14ac:dyDescent="0.35">
      <c r="G91" s="1"/>
    </row>
    <row r="92" spans="7:7" x14ac:dyDescent="0.35">
      <c r="G92" s="1"/>
    </row>
    <row r="93" spans="7:7" x14ac:dyDescent="0.35">
      <c r="G93" s="1"/>
    </row>
    <row r="94" spans="7:7" x14ac:dyDescent="0.35">
      <c r="G94" s="1"/>
    </row>
    <row r="95" spans="7:7" x14ac:dyDescent="0.35">
      <c r="G95" s="1"/>
    </row>
    <row r="96" spans="7:7" x14ac:dyDescent="0.35">
      <c r="G96" s="1"/>
    </row>
    <row r="97" spans="7:7" x14ac:dyDescent="0.35">
      <c r="G97" s="1"/>
    </row>
    <row r="98" spans="7:7" x14ac:dyDescent="0.35">
      <c r="G98" s="1"/>
    </row>
    <row r="99" spans="7:7" x14ac:dyDescent="0.35">
      <c r="G99" s="1"/>
    </row>
    <row r="100" spans="7:7" x14ac:dyDescent="0.35">
      <c r="G100" s="1"/>
    </row>
    <row r="101" spans="7:7" x14ac:dyDescent="0.35">
      <c r="G101" s="1"/>
    </row>
    <row r="102" spans="7:7" x14ac:dyDescent="0.35">
      <c r="G102" s="1"/>
    </row>
    <row r="103" spans="7:7" x14ac:dyDescent="0.35">
      <c r="G103" s="1"/>
    </row>
    <row r="104" spans="7:7" x14ac:dyDescent="0.35">
      <c r="G104" s="1"/>
    </row>
    <row r="105" spans="7:7" x14ac:dyDescent="0.35">
      <c r="G105" s="1"/>
    </row>
    <row r="106" spans="7:7" x14ac:dyDescent="0.35">
      <c r="G106" s="1"/>
    </row>
    <row r="107" spans="7:7" x14ac:dyDescent="0.35">
      <c r="G107" s="1"/>
    </row>
    <row r="108" spans="7:7" x14ac:dyDescent="0.35">
      <c r="G108" s="1"/>
    </row>
    <row r="109" spans="7:7" x14ac:dyDescent="0.35">
      <c r="G109" s="1"/>
    </row>
    <row r="110" spans="7:7" x14ac:dyDescent="0.35">
      <c r="G110" s="1"/>
    </row>
    <row r="111" spans="7:7" x14ac:dyDescent="0.35">
      <c r="G111" s="1"/>
    </row>
    <row r="112" spans="7:7" x14ac:dyDescent="0.35">
      <c r="G112" s="1"/>
    </row>
    <row r="113" spans="7:7" x14ac:dyDescent="0.35">
      <c r="G113" s="1"/>
    </row>
    <row r="114" spans="7:7" x14ac:dyDescent="0.35">
      <c r="G114" s="1"/>
    </row>
    <row r="115" spans="7:7" x14ac:dyDescent="0.35">
      <c r="G115" s="1"/>
    </row>
    <row r="116" spans="7:7" x14ac:dyDescent="0.35">
      <c r="G116" s="1"/>
    </row>
    <row r="117" spans="7:7" x14ac:dyDescent="0.35">
      <c r="G117" s="1"/>
    </row>
    <row r="118" spans="7:7" x14ac:dyDescent="0.35">
      <c r="G118" s="1"/>
    </row>
    <row r="119" spans="7:7" x14ac:dyDescent="0.35">
      <c r="G119" s="1"/>
    </row>
    <row r="120" spans="7:7" x14ac:dyDescent="0.35">
      <c r="G120" s="1"/>
    </row>
    <row r="121" spans="7:7" x14ac:dyDescent="0.35">
      <c r="G121" s="1"/>
    </row>
    <row r="122" spans="7:7" x14ac:dyDescent="0.35">
      <c r="G122" s="1"/>
    </row>
    <row r="123" spans="7:7" x14ac:dyDescent="0.35">
      <c r="G123" s="1"/>
    </row>
    <row r="124" spans="7:7" x14ac:dyDescent="0.35">
      <c r="G124" s="1"/>
    </row>
    <row r="125" spans="7:7" x14ac:dyDescent="0.35">
      <c r="G125" s="1"/>
    </row>
    <row r="126" spans="7:7" x14ac:dyDescent="0.35">
      <c r="G126" s="1"/>
    </row>
    <row r="127" spans="7:7" x14ac:dyDescent="0.35">
      <c r="G127" s="1"/>
    </row>
    <row r="128" spans="7:7" x14ac:dyDescent="0.35">
      <c r="G128" s="1"/>
    </row>
    <row r="129" spans="7:7" x14ac:dyDescent="0.35">
      <c r="G129" s="1"/>
    </row>
    <row r="130" spans="7:7" x14ac:dyDescent="0.35">
      <c r="G130" s="1"/>
    </row>
    <row r="131" spans="7:7" x14ac:dyDescent="0.35">
      <c r="G131" s="1"/>
    </row>
  </sheetData>
  <conditionalFormatting sqref="C19:D1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9">
    <cfRule type="colorScale" priority="8">
      <colorScale>
        <cfvo type="min"/>
        <cfvo type="max"/>
        <color rgb="FFFCFCFF"/>
        <color rgb="FF63BE7B"/>
      </colorScale>
    </cfRule>
  </conditionalFormatting>
  <conditionalFormatting sqref="A3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31:B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1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31">
    <cfRule type="colorScale" priority="4">
      <colorScale>
        <cfvo type="min"/>
        <cfvo type="max"/>
        <color rgb="FFFCFCFF"/>
        <color rgb="FF63BE7B"/>
      </colorScale>
    </cfRule>
  </conditionalFormatting>
  <conditionalFormatting sqref="C27:D2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7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F16" r:id="rId1" display="https://3dinsumos.com.ar/Producto/3DPrinter-TuercaM5PerfilAluminioB" xr:uid="{C442363C-B80A-409D-B5C7-05AEC9B69097}"/>
    <hyperlink ref="F15" r:id="rId2" display="https://3dinsumos.com.ar/Producto/3DPrinter-EscuadraPerfilAluminio20x20" xr:uid="{7F03D112-8FC6-4697-A53F-870C52B43B88}"/>
    <hyperlink ref="F14" r:id="rId3" display="https://3dinsumos.com.ar/Producto/3DPrinter-PerfilAluminioTSLOT2020x1.5mt" xr:uid="{3086C6F2-25F2-4351-965F-5E3863C449AB}"/>
    <hyperlink ref="F12" r:id="rId4" display="https://3dinsumos.com.ar/Producto/3DPrinter-GuiaVarillaKFL08" xr:uid="{870343A4-2D79-4386-8ED4-12C7F6D5968F}"/>
    <hyperlink ref="F19" r:id="rId5" xr:uid="{0357AF7A-F346-432E-BF9D-10B9FCB7A1D5}"/>
    <hyperlink ref="F11" r:id="rId6" display="https://3dinsumos.com.ar/Producto/3DPrinter-MontajeNema17" xr:uid="{F77DB1E6-3040-4663-A45A-0ACCB584355A}"/>
    <hyperlink ref="F10" r:id="rId7" display="https://3dinsumos.com.ar/Producto/3DPrinter-Rul-SCS8UU-ConSoporte" xr:uid="{534F1A9F-2143-4ED9-A2B2-71C012A35888}"/>
    <hyperlink ref="F9" r:id="rId8" display="https://3dinsumos.com.ar/Producto/3DPrinter-AgarreBarraSK8" xr:uid="{A12C4794-2D98-4EF2-B6B0-EB57023EF929}"/>
    <hyperlink ref="F8" r:id="rId9" display="https://3dinsumos.com.ar/Producto/3DPrinter-Varilla8mmXMt" xr:uid="{C89354D3-D4B9-49DF-8469-3B27CF6530CF}"/>
    <hyperlink ref="F7" r:id="rId10" display="https://3dinsumos.com.ar/Producto/3DPrinter-AcopleAlu5-8" xr:uid="{3FCBDE89-3207-42AC-A5F3-203B081E9033}"/>
    <hyperlink ref="F6" r:id="rId11" display="https://3dinsumos.com.ar/Producto/3DPrinter-Nema17-AltoTorque0.9" xr:uid="{02EC38BA-DAC4-4C6A-B780-AB50570E6F8B}"/>
    <hyperlink ref="F24" r:id="rId12" display="https://candy-ho.com/producto/arduino-uno-r3-cable-usb-domotica-robotica-atmel-original/" xr:uid="{D49F0502-10B1-447F-A23D-299BCC32A192}"/>
    <hyperlink ref="F25" r:id="rId13" display="https://candy-ho.com/producto/driver-pololu-a4988-cdisipador-impresora-3d-arduino-reprap/" xr:uid="{4105C7E3-3E0A-40EF-9BF9-947C7D5A23EA}"/>
    <hyperlink ref="D31" r:id="rId14" xr:uid="{0A7EF4A8-618E-4FA8-888A-73BFD5FB7C49}"/>
    <hyperlink ref="F27" r:id="rId15" xr:uid="{6B8BCA23-5343-4700-B9C3-0504D223C37F}"/>
    <hyperlink ref="G24" r:id="rId16" display="Arduino DUE?" xr:uid="{9A4D1F52-FAE2-41D7-9AFD-B86F9FED68AF}"/>
    <hyperlink ref="F26" r:id="rId17" location="position=4&amp;type=item&amp;tracking_id=bc3043db-e289-4615-b4a3-09ea85621073" xr:uid="{6F06E3F5-47CC-4A90-826C-E878F2684A58}"/>
    <hyperlink ref="G17" r:id="rId18" display="https://3dinsumos.com.ar/Producto/3DPrinter-MontajeTuercaTHSL2Agujeros" xr:uid="{A3CE6B8F-B8FE-46BD-AE07-25F3224CA27A}"/>
    <hyperlink ref="F17" r:id="rId19" display="https://3dinsumos.com.ar/Producto/3DPrinter-GuiaVarillaKP08" xr:uid="{F632907C-6B82-4CB2-9B3A-CAB0B2D46F71}"/>
    <hyperlink ref="G13" r:id="rId20" location="position=26&amp;type=item&amp;tracking_id=509fee0a-f9b0-452d-8474-c21baa99584c" xr:uid="{3F060E2E-B21D-4337-94AA-5B0F784AF11D}"/>
    <hyperlink ref="F13" r:id="rId21" display="https://3dinsumos.com.ar/Producto/3Dprinter-TornilloAcme8mmx225mm" xr:uid="{E5B3AE1C-827A-423F-957C-4D1574486DA5}"/>
    <hyperlink ref="F18" r:id="rId22" display="https://3dinsumos.com.ar/Producto/3Dprinter-TuercaParaTornilloAcme8mm4Agujeros" xr:uid="{FF86F82F-CA6B-4C19-9628-D8E083C76D4B}"/>
    <hyperlink ref="G18" r:id="rId23" xr:uid="{3D9A9ECE-FDD4-4090-874B-98F1D86EBD7A}"/>
  </hyperlinks>
  <pageMargins left="0.7" right="0.7" top="0.75" bottom="0.75" header="0.3" footer="0.3"/>
  <pageSetup orientation="portrait" r:id="rId24"/>
  <tableParts count="1">
    <tablePart r:id="rId2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Reto Reynal</dc:creator>
  <cp:lastModifiedBy>Juan Reto Reynal</cp:lastModifiedBy>
  <dcterms:created xsi:type="dcterms:W3CDTF">2019-10-15T21:05:14Z</dcterms:created>
  <dcterms:modified xsi:type="dcterms:W3CDTF">2019-10-18T23:41:02Z</dcterms:modified>
</cp:coreProperties>
</file>