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r\Documents\thorlabs_step_motors_ZST213B\cuaderno de lab\"/>
    </mc:Choice>
  </mc:AlternateContent>
  <xr:revisionPtr revIDLastSave="0" documentId="13_ncr:1_{1E0A5FFB-80E3-4400-9CAF-53688F86A819}" xr6:coauthVersionLast="45" xr6:coauthVersionMax="45" xr10:uidLastSave="{00000000-0000-0000-0000-000000000000}"/>
  <bookViews>
    <workbookView xWindow="-110" yWindow="-110" windowWidth="19420" windowHeight="10420" xr2:uid="{13774A60-DD4E-462F-8CFA-E40C9BE591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1" l="1"/>
  <c r="D31" i="1"/>
  <c r="D30" i="1"/>
  <c r="D29" i="1"/>
  <c r="D28" i="1"/>
  <c r="D27" i="1"/>
  <c r="D26" i="1"/>
  <c r="D25" i="1"/>
  <c r="D24" i="1"/>
  <c r="D23" i="1"/>
  <c r="D22" i="1"/>
  <c r="D21" i="1"/>
  <c r="D33" i="1" s="1"/>
  <c r="E33" i="1" s="1"/>
  <c r="D14" i="1" l="1"/>
  <c r="D15" i="1"/>
  <c r="D9" i="1"/>
  <c r="D12" i="1" l="1"/>
  <c r="D13" i="1" l="1"/>
  <c r="D6" i="1"/>
  <c r="D7" i="1"/>
  <c r="D8" i="1"/>
  <c r="D10" i="1"/>
  <c r="D11" i="1"/>
  <c r="D16" i="1" l="1"/>
  <c r="E16" i="1" s="1"/>
</calcChain>
</file>

<file path=xl/sharedStrings.xml><?xml version="1.0" encoding="utf-8"?>
<sst xmlns="http://schemas.openxmlformats.org/spreadsheetml/2006/main" count="33" uniqueCount="22">
  <si>
    <t>PRODUCTO</t>
  </si>
  <si>
    <t>CANTIDAD</t>
  </si>
  <si>
    <t>PRECIO UNITARIO</t>
  </si>
  <si>
    <t>TOTAL</t>
  </si>
  <si>
    <t>Ref. Interna (LINK)</t>
  </si>
  <si>
    <t>OBS.</t>
  </si>
  <si>
    <t>Cotización DÓLAR</t>
  </si>
  <si>
    <t>Tuerca para tornillo ACME paso 2mm 4 agujeros</t>
  </si>
  <si>
    <t>Acople flexible 5mm-8mm</t>
  </si>
  <si>
    <t>PRESUPUESTO 1 EJE</t>
  </si>
  <si>
    <t>3D INSUMOS</t>
  </si>
  <si>
    <t>Column1</t>
  </si>
  <si>
    <t>Motor paso a paso Nema 17 - 0.9°</t>
  </si>
  <si>
    <t>Varilla acero 8mm de diámetro x 1 metro</t>
  </si>
  <si>
    <t>Varilla acero 8mm de diámetro x 433 mm</t>
  </si>
  <si>
    <t>Varilla roscada ACME 8mm - Paso 2mm x 225 mm de largo</t>
  </si>
  <si>
    <t>Varilla roscada ACME 8mm - Paso 2mm x 1m de largo</t>
  </si>
  <si>
    <t>Perfiles Aluminio Base 20 mm x 40 mm x 1 metro</t>
  </si>
  <si>
    <t>T/Tuercas de girar M3 para perfiles de aluminio 2020 ó 2040 (le van a cualquiera de los 2 perfiles no?)</t>
  </si>
  <si>
    <t>Driver A4988</t>
  </si>
  <si>
    <t>Rodamientos LM8UU</t>
  </si>
  <si>
    <t>RULEMAN para el tornillo ACME (es este??)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</si>
</sst>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155782-52DF-476B-A064-4B5F1BAFA7F7}" name="Table1" displayName="Table1" ref="A5:G135" totalsRowShown="0" headerRowDxfId="8" dataDxfId="7">
  <autoFilter ref="A5:G135" xr:uid="{EB3E1444-982F-4190-A3F8-83635752E76D}"/>
  <tableColumns count="7">
    <tableColumn id="1" xr3:uid="{DDE1E7CD-9691-4BE3-95FD-D28FE4B43D5B}" name="PRODUCTO" dataDxfId="6"/>
    <tableColumn id="2" xr3:uid="{D7E55683-6224-4188-8314-851A44E5CB6A}" name="PRECIO UNITARIO" dataDxfId="5"/>
    <tableColumn id="3" xr3:uid="{8CCAA5F3-48C5-4016-8406-55C06FE0C9DE}" name="CANTIDAD" dataDxfId="4"/>
    <tableColumn id="4" xr3:uid="{5BC721D7-EBB5-4E86-BAF3-E01061EC1F9D}" name="TOTAL" dataDxfId="3"/>
    <tableColumn id="5" xr3:uid="{777D0A15-AAAE-4394-92E5-FE6B42A0F13C}" name="Ref. Interna (LINK)" dataDxfId="2"/>
    <tableColumn id="6" xr3:uid="{4A7A4C22-D536-40F9-B05E-D6241CA56FCB}" name="OBS." dataDxfId="1"/>
    <tableColumn id="7" xr3:uid="{926FFE72-3C3B-438F-8B92-098C27DC73D9}" name="Column1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3dinsumos.com.ar/Producto/3DPrinter-TuercaM3Perfil2020" TargetMode="External"/><Relationship Id="rId13" Type="http://schemas.openxmlformats.org/officeDocument/2006/relationships/hyperlink" Target="https://3dinsumos.com.ar/Producto/3DPrinter-AcopleAlu5-8" TargetMode="External"/><Relationship Id="rId18" Type="http://schemas.openxmlformats.org/officeDocument/2006/relationships/hyperlink" Target="https://3dinsumos.com.ar/Producto/3DPrinter-Varilla8mmX433mm" TargetMode="External"/><Relationship Id="rId26" Type="http://schemas.openxmlformats.org/officeDocument/2006/relationships/table" Target="../tables/table1.xml"/><Relationship Id="rId3" Type="http://schemas.openxmlformats.org/officeDocument/2006/relationships/hyperlink" Target="https://3dinsumos.com.ar/Producto/3DPrinter-Nema17-AltoTorque0.9" TargetMode="External"/><Relationship Id="rId21" Type="http://schemas.openxmlformats.org/officeDocument/2006/relationships/hyperlink" Target="https://3dinsumos.com.ar/Producto/3DPrinter-TuercaM3Perfil2020" TargetMode="External"/><Relationship Id="rId7" Type="http://schemas.openxmlformats.org/officeDocument/2006/relationships/hyperlink" Target="https://3dinsumos.com.ar/Producto/3DPrinter-PerfilAluminioVSLOT2040x1mt" TargetMode="External"/><Relationship Id="rId12" Type="http://schemas.openxmlformats.org/officeDocument/2006/relationships/hyperlink" Target="https://3dinsumos.com.ar/Producto/3DPrinter-Varilla8mmXMt" TargetMode="External"/><Relationship Id="rId17" Type="http://schemas.openxmlformats.org/officeDocument/2006/relationships/hyperlink" Target="https://3dinsumos.com.ar/Producto/3Dprinter-TuercaParaTornilloAcme8mm4Agujeros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3dinsumos.com.ar/Producto/3DPrinter-AcopleAlu5-8" TargetMode="External"/><Relationship Id="rId16" Type="http://schemas.openxmlformats.org/officeDocument/2006/relationships/hyperlink" Target="https://3dinsumos.com.ar/Producto/3Dprinter-TornilloAcme8mmx225mm" TargetMode="External"/><Relationship Id="rId20" Type="http://schemas.openxmlformats.org/officeDocument/2006/relationships/hyperlink" Target="https://3dinsumos.com.ar/Producto/3DPrinter-PerfilAluminioVSLOT2040x1mt" TargetMode="External"/><Relationship Id="rId1" Type="http://schemas.openxmlformats.org/officeDocument/2006/relationships/hyperlink" Target="https://3dinsumos.com.ar/Producto/3DPrinter-Varilla8mmXMt" TargetMode="External"/><Relationship Id="rId6" Type="http://schemas.openxmlformats.org/officeDocument/2006/relationships/hyperlink" Target="https://3dinsumos.com.ar/Producto/3Dprinter-TornilloAcme8mmx1mt" TargetMode="External"/><Relationship Id="rId11" Type="http://schemas.openxmlformats.org/officeDocument/2006/relationships/hyperlink" Target="https://3dinsumos.com.ar/Producto/3DPrinter-Rul-608-zz" TargetMode="External"/><Relationship Id="rId24" Type="http://schemas.openxmlformats.org/officeDocument/2006/relationships/hyperlink" Target="https://3dinsumos.com.ar/Producto/3DPrinter-Rul-608-zz" TargetMode="External"/><Relationship Id="rId5" Type="http://schemas.openxmlformats.org/officeDocument/2006/relationships/hyperlink" Target="https://3dinsumos.com.ar/Producto/3Dprinter-TuercaParaTornilloAcme8mm4Agujeros" TargetMode="External"/><Relationship Id="rId15" Type="http://schemas.openxmlformats.org/officeDocument/2006/relationships/hyperlink" Target="http://www.dolarhoy.com/" TargetMode="External"/><Relationship Id="rId23" Type="http://schemas.openxmlformats.org/officeDocument/2006/relationships/hyperlink" Target="https://3dinsumos.com.ar/Producto/3DPrinter-Rul-LM8UU" TargetMode="External"/><Relationship Id="rId10" Type="http://schemas.openxmlformats.org/officeDocument/2006/relationships/hyperlink" Target="https://3dinsumos.com.ar/Producto/3DPrinter-Rul-LM8UU" TargetMode="External"/><Relationship Id="rId19" Type="http://schemas.openxmlformats.org/officeDocument/2006/relationships/hyperlink" Target="https://3dinsumos.com.ar/Producto/3Dprinter-TornilloAcme8mmx1mt" TargetMode="External"/><Relationship Id="rId4" Type="http://schemas.openxmlformats.org/officeDocument/2006/relationships/hyperlink" Target="http://www.dolarhoy.com/" TargetMode="External"/><Relationship Id="rId9" Type="http://schemas.openxmlformats.org/officeDocument/2006/relationships/hyperlink" Target="https://3dinsumos.com.ar/Producto/3DPrinter-StepperDriver" TargetMode="External"/><Relationship Id="rId14" Type="http://schemas.openxmlformats.org/officeDocument/2006/relationships/hyperlink" Target="https://3dinsumos.com.ar/Producto/3DPrinter-Nema17-AltoTorque0.9" TargetMode="External"/><Relationship Id="rId22" Type="http://schemas.openxmlformats.org/officeDocument/2006/relationships/hyperlink" Target="https://3dinsumos.com.ar/Producto/3DPrinter-StepperDriv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87C70-EC5C-465D-996C-96224EFC3663}">
  <dimension ref="A1:G135"/>
  <sheetViews>
    <sheetView tabSelected="1" zoomScale="85" zoomScaleNormal="85" workbookViewId="0">
      <selection activeCell="A16" sqref="A16"/>
    </sheetView>
  </sheetViews>
  <sheetFormatPr defaultRowHeight="14.5" x14ac:dyDescent="0.35"/>
  <cols>
    <col min="1" max="1" width="86.1796875" style="1" customWidth="1"/>
    <col min="2" max="2" width="20.36328125" style="1" customWidth="1"/>
    <col min="3" max="3" width="14.08984375" style="1" customWidth="1"/>
    <col min="4" max="5" width="16.26953125" style="1" customWidth="1"/>
    <col min="6" max="6" width="41.81640625" style="1" customWidth="1"/>
    <col min="7" max="7" width="55.26953125" customWidth="1"/>
  </cols>
  <sheetData>
    <row r="1" spans="1:7" x14ac:dyDescent="0.35">
      <c r="A1" s="3" t="s">
        <v>9</v>
      </c>
    </row>
    <row r="2" spans="1:7" x14ac:dyDescent="0.35">
      <c r="A2" s="3"/>
    </row>
    <row r="3" spans="1:7" x14ac:dyDescent="0.35">
      <c r="A3" s="4" t="s">
        <v>10</v>
      </c>
    </row>
    <row r="5" spans="1:7" ht="22" customHeight="1" x14ac:dyDescent="0.35">
      <c r="A5" s="1" t="s">
        <v>0</v>
      </c>
      <c r="B5" s="1" t="s">
        <v>2</v>
      </c>
      <c r="C5" s="1" t="s">
        <v>1</v>
      </c>
      <c r="D5" s="1" t="s">
        <v>3</v>
      </c>
      <c r="E5" s="1" t="s">
        <v>4</v>
      </c>
      <c r="F5" s="1" t="s">
        <v>5</v>
      </c>
      <c r="G5" s="1" t="s">
        <v>11</v>
      </c>
    </row>
    <row r="6" spans="1:7" x14ac:dyDescent="0.35">
      <c r="A6" s="1" t="s">
        <v>12</v>
      </c>
      <c r="B6" s="1">
        <v>2138.69</v>
      </c>
      <c r="C6" s="1">
        <v>1</v>
      </c>
      <c r="D6" s="1">
        <f>C6*B6</f>
        <v>2138.69</v>
      </c>
      <c r="E6" s="2">
        <v>30007</v>
      </c>
      <c r="G6" s="1"/>
    </row>
    <row r="7" spans="1:7" x14ac:dyDescent="0.35">
      <c r="A7" s="1" t="s">
        <v>8</v>
      </c>
      <c r="B7" s="1">
        <v>144.41</v>
      </c>
      <c r="C7" s="1">
        <v>1</v>
      </c>
      <c r="D7" s="1">
        <f t="shared" ref="D7:D10" si="0">C7*B7</f>
        <v>144.41</v>
      </c>
      <c r="E7" s="2">
        <v>30093</v>
      </c>
      <c r="G7" s="1"/>
    </row>
    <row r="8" spans="1:7" ht="17.5" customHeight="1" x14ac:dyDescent="0.35">
      <c r="A8" s="1" t="s">
        <v>13</v>
      </c>
      <c r="B8" s="1">
        <v>1509.89</v>
      </c>
      <c r="C8" s="1">
        <v>1</v>
      </c>
      <c r="D8" s="1">
        <f>C8*B8</f>
        <v>1509.89</v>
      </c>
      <c r="E8" s="2">
        <v>30103</v>
      </c>
      <c r="G8" s="1"/>
    </row>
    <row r="9" spans="1:7" x14ac:dyDescent="0.35">
      <c r="A9" s="1" t="s">
        <v>16</v>
      </c>
      <c r="B9" s="1">
        <v>4745.42</v>
      </c>
      <c r="C9" s="1">
        <v>1</v>
      </c>
      <c r="D9" s="1">
        <f>C9*B9</f>
        <v>4745.42</v>
      </c>
      <c r="E9" s="2">
        <v>30314</v>
      </c>
      <c r="G9" s="1"/>
    </row>
    <row r="10" spans="1:7" x14ac:dyDescent="0.35">
      <c r="A10" s="1" t="s">
        <v>17</v>
      </c>
      <c r="B10" s="1">
        <v>1852.9</v>
      </c>
      <c r="C10" s="1">
        <v>1</v>
      </c>
      <c r="D10" s="1">
        <f>B10*C10</f>
        <v>1852.9</v>
      </c>
      <c r="E10" s="2">
        <v>30965</v>
      </c>
      <c r="G10" s="1"/>
    </row>
    <row r="11" spans="1:7" x14ac:dyDescent="0.35">
      <c r="A11" s="1" t="s">
        <v>18</v>
      </c>
      <c r="B11" s="1">
        <v>76.55</v>
      </c>
      <c r="C11" s="1">
        <v>10</v>
      </c>
      <c r="D11" s="1">
        <f>C11*B11</f>
        <v>765.5</v>
      </c>
      <c r="E11" s="2">
        <v>30804</v>
      </c>
      <c r="G11" s="1"/>
    </row>
    <row r="12" spans="1:7" x14ac:dyDescent="0.35">
      <c r="A12" s="1" t="s">
        <v>7</v>
      </c>
      <c r="B12" s="1">
        <v>517.70000000000005</v>
      </c>
      <c r="C12" s="1">
        <v>2</v>
      </c>
      <c r="D12" s="1">
        <f>C12*B12</f>
        <v>1035.4000000000001</v>
      </c>
      <c r="E12" s="2">
        <v>31132</v>
      </c>
      <c r="F12" s="2"/>
      <c r="G12" s="1"/>
    </row>
    <row r="13" spans="1:7" x14ac:dyDescent="0.35">
      <c r="A13" s="1" t="s">
        <v>19</v>
      </c>
      <c r="B13" s="1">
        <v>211.36</v>
      </c>
      <c r="C13" s="1">
        <v>1</v>
      </c>
      <c r="D13" s="1">
        <f>B13*C13</f>
        <v>211.36</v>
      </c>
      <c r="E13" s="2">
        <v>30003</v>
      </c>
      <c r="G13" s="1"/>
    </row>
    <row r="14" spans="1:7" x14ac:dyDescent="0.35">
      <c r="A14" s="1" t="s">
        <v>20</v>
      </c>
      <c r="B14" s="1">
        <v>64.45</v>
      </c>
      <c r="C14" s="1">
        <v>4</v>
      </c>
      <c r="D14" s="1">
        <f t="shared" ref="D14:D15" si="1">B14*C14</f>
        <v>257.8</v>
      </c>
      <c r="E14" s="2">
        <v>30095</v>
      </c>
      <c r="G14" s="1"/>
    </row>
    <row r="15" spans="1:7" x14ac:dyDescent="0.35">
      <c r="A15" s="1" t="s">
        <v>21</v>
      </c>
      <c r="B15" s="1">
        <v>35.54</v>
      </c>
      <c r="C15" s="1">
        <v>4</v>
      </c>
      <c r="D15" s="1">
        <f t="shared" si="1"/>
        <v>142.16</v>
      </c>
      <c r="E15" s="2">
        <v>30096</v>
      </c>
      <c r="G15" s="1"/>
    </row>
    <row r="16" spans="1:7" x14ac:dyDescent="0.35">
      <c r="D16" s="1">
        <f>SUM(D6:D15)</f>
        <v>12803.529999999999</v>
      </c>
      <c r="E16" s="1">
        <f>D16/65</f>
        <v>196.97738461538461</v>
      </c>
      <c r="F16" s="2" t="s">
        <v>6</v>
      </c>
      <c r="G16" s="1"/>
    </row>
    <row r="17" spans="1:7" x14ac:dyDescent="0.35">
      <c r="G17" s="1"/>
    </row>
    <row r="18" spans="1:7" x14ac:dyDescent="0.35">
      <c r="G18" s="1"/>
    </row>
    <row r="19" spans="1:7" x14ac:dyDescent="0.35">
      <c r="G19" s="1"/>
    </row>
    <row r="20" spans="1:7" x14ac:dyDescent="0.35">
      <c r="G20" s="1"/>
    </row>
    <row r="21" spans="1:7" x14ac:dyDescent="0.35">
      <c r="A21" s="1" t="s">
        <v>12</v>
      </c>
      <c r="B21" s="1">
        <v>2138.69</v>
      </c>
      <c r="C21" s="1">
        <v>1</v>
      </c>
      <c r="D21" s="1">
        <f>C21*B21</f>
        <v>2138.69</v>
      </c>
      <c r="E21" s="2">
        <v>30007</v>
      </c>
      <c r="G21" s="2"/>
    </row>
    <row r="22" spans="1:7" x14ac:dyDescent="0.35">
      <c r="A22" s="1" t="s">
        <v>8</v>
      </c>
      <c r="B22" s="1">
        <v>144.41</v>
      </c>
      <c r="C22" s="1">
        <v>1</v>
      </c>
      <c r="D22" s="1">
        <f t="shared" ref="D22:D25" si="2">C22*B22</f>
        <v>144.41</v>
      </c>
      <c r="E22" s="2">
        <v>30093</v>
      </c>
      <c r="G22" s="1"/>
    </row>
    <row r="23" spans="1:7" x14ac:dyDescent="0.35">
      <c r="A23" s="1" t="s">
        <v>14</v>
      </c>
      <c r="B23" s="1">
        <v>409.86</v>
      </c>
      <c r="C23" s="1">
        <v>2</v>
      </c>
      <c r="D23" s="1">
        <f t="shared" si="2"/>
        <v>819.72</v>
      </c>
      <c r="E23" s="2">
        <v>31098</v>
      </c>
      <c r="G23" s="1"/>
    </row>
    <row r="24" spans="1:7" x14ac:dyDescent="0.35">
      <c r="A24" s="1" t="s">
        <v>13</v>
      </c>
      <c r="B24" s="1">
        <v>1509.89</v>
      </c>
      <c r="C24" s="1">
        <v>1</v>
      </c>
      <c r="D24" s="1">
        <f t="shared" si="2"/>
        <v>1509.89</v>
      </c>
      <c r="E24" s="2">
        <v>30103</v>
      </c>
      <c r="G24" s="1"/>
    </row>
    <row r="25" spans="1:7" x14ac:dyDescent="0.35">
      <c r="A25" s="1" t="s">
        <v>16</v>
      </c>
      <c r="B25" s="1">
        <v>4745.42</v>
      </c>
      <c r="C25" s="1">
        <v>1</v>
      </c>
      <c r="D25" s="1">
        <f t="shared" si="2"/>
        <v>4745.42</v>
      </c>
      <c r="E25" s="2">
        <v>30314</v>
      </c>
      <c r="G25" s="1"/>
    </row>
    <row r="26" spans="1:7" x14ac:dyDescent="0.35">
      <c r="A26" s="1" t="s">
        <v>15</v>
      </c>
      <c r="B26" s="1">
        <v>1094.6400000000001</v>
      </c>
      <c r="C26" s="1">
        <v>1</v>
      </c>
      <c r="D26" s="1">
        <f>C26*B26</f>
        <v>1094.6400000000001</v>
      </c>
      <c r="E26" s="2">
        <v>31163</v>
      </c>
      <c r="F26" s="2"/>
      <c r="G26" s="1"/>
    </row>
    <row r="27" spans="1:7" x14ac:dyDescent="0.35">
      <c r="A27" s="1" t="s">
        <v>17</v>
      </c>
      <c r="B27" s="1">
        <v>1852.9</v>
      </c>
      <c r="C27" s="1">
        <v>1</v>
      </c>
      <c r="D27" s="1">
        <f>B27*C27</f>
        <v>1852.9</v>
      </c>
      <c r="E27" s="2">
        <v>30965</v>
      </c>
      <c r="G27" s="1"/>
    </row>
    <row r="28" spans="1:7" x14ac:dyDescent="0.35">
      <c r="A28" s="1" t="s">
        <v>18</v>
      </c>
      <c r="B28" s="1">
        <v>76.55</v>
      </c>
      <c r="C28" s="1">
        <v>10</v>
      </c>
      <c r="D28" s="1">
        <f>C28*B28</f>
        <v>765.5</v>
      </c>
      <c r="E28" s="2">
        <v>30804</v>
      </c>
      <c r="G28" s="2"/>
    </row>
    <row r="29" spans="1:7" x14ac:dyDescent="0.35">
      <c r="A29" s="1" t="s">
        <v>7</v>
      </c>
      <c r="B29" s="1">
        <v>517.70000000000005</v>
      </c>
      <c r="C29" s="1">
        <v>2</v>
      </c>
      <c r="D29" s="1">
        <f>C29*B29</f>
        <v>1035.4000000000001</v>
      </c>
      <c r="E29" s="2">
        <v>31132</v>
      </c>
      <c r="F29" s="2"/>
      <c r="G29" s="1"/>
    </row>
    <row r="30" spans="1:7" x14ac:dyDescent="0.35">
      <c r="A30" s="1" t="s">
        <v>19</v>
      </c>
      <c r="B30" s="1">
        <v>211.36</v>
      </c>
      <c r="C30" s="1">
        <v>1</v>
      </c>
      <c r="D30" s="1">
        <f>B30*C30</f>
        <v>211.36</v>
      </c>
      <c r="E30" s="2">
        <v>30003</v>
      </c>
      <c r="G30" s="1"/>
    </row>
    <row r="31" spans="1:7" x14ac:dyDescent="0.35">
      <c r="A31" s="1" t="s">
        <v>20</v>
      </c>
      <c r="B31" s="1">
        <v>64.45</v>
      </c>
      <c r="C31" s="1">
        <v>4</v>
      </c>
      <c r="D31" s="1">
        <f t="shared" ref="D31:D32" si="3">B31*C31</f>
        <v>257.8</v>
      </c>
      <c r="E31" s="2">
        <v>30095</v>
      </c>
      <c r="G31" s="1"/>
    </row>
    <row r="32" spans="1:7" x14ac:dyDescent="0.35">
      <c r="A32" s="1" t="s">
        <v>21</v>
      </c>
      <c r="B32" s="1">
        <v>35.54</v>
      </c>
      <c r="C32" s="1">
        <v>4</v>
      </c>
      <c r="D32" s="1">
        <f t="shared" si="3"/>
        <v>142.16</v>
      </c>
      <c r="E32" s="2">
        <v>30096</v>
      </c>
      <c r="G32" s="1"/>
    </row>
    <row r="33" spans="1:7" x14ac:dyDescent="0.35">
      <c r="D33" s="1">
        <f>SUM(D21:D32)</f>
        <v>14717.89</v>
      </c>
      <c r="E33" s="1">
        <f>D33/65</f>
        <v>226.42907692307691</v>
      </c>
      <c r="F33" s="2" t="s">
        <v>6</v>
      </c>
      <c r="G33" s="1"/>
    </row>
    <row r="34" spans="1:7" x14ac:dyDescent="0.35">
      <c r="F34" s="2"/>
      <c r="G34" s="1"/>
    </row>
    <row r="35" spans="1:7" x14ac:dyDescent="0.35">
      <c r="G35" s="1"/>
    </row>
    <row r="36" spans="1:7" x14ac:dyDescent="0.35">
      <c r="A36" s="5"/>
      <c r="G36" s="1"/>
    </row>
    <row r="37" spans="1:7" x14ac:dyDescent="0.35">
      <c r="G37" s="1"/>
    </row>
    <row r="38" spans="1:7" x14ac:dyDescent="0.35">
      <c r="E38" s="2"/>
      <c r="G38" s="1"/>
    </row>
    <row r="39" spans="1:7" x14ac:dyDescent="0.35">
      <c r="E39" s="2"/>
      <c r="G39" s="1"/>
    </row>
    <row r="40" spans="1:7" x14ac:dyDescent="0.35">
      <c r="E40" s="2"/>
      <c r="G40" s="1"/>
    </row>
    <row r="41" spans="1:7" x14ac:dyDescent="0.35">
      <c r="E41" s="2"/>
      <c r="G41" s="1"/>
    </row>
    <row r="42" spans="1:7" x14ac:dyDescent="0.35">
      <c r="E42" s="2"/>
      <c r="F42" s="2"/>
      <c r="G42" s="1"/>
    </row>
    <row r="43" spans="1:7" x14ac:dyDescent="0.35">
      <c r="E43" s="2"/>
      <c r="G43" s="1"/>
    </row>
    <row r="44" spans="1:7" x14ac:dyDescent="0.35">
      <c r="E44" s="2"/>
      <c r="G44" s="1"/>
    </row>
    <row r="45" spans="1:7" x14ac:dyDescent="0.35">
      <c r="E45" s="2"/>
      <c r="F45" s="2"/>
      <c r="G45" s="1"/>
    </row>
    <row r="46" spans="1:7" x14ac:dyDescent="0.35">
      <c r="E46" s="2"/>
      <c r="G46" s="1"/>
    </row>
    <row r="47" spans="1:7" x14ac:dyDescent="0.35">
      <c r="F47" s="2"/>
      <c r="G47" s="1"/>
    </row>
    <row r="48" spans="1:7" x14ac:dyDescent="0.35">
      <c r="G48" s="1"/>
    </row>
    <row r="49" spans="7:7" x14ac:dyDescent="0.35">
      <c r="G49" s="1"/>
    </row>
    <row r="50" spans="7:7" x14ac:dyDescent="0.35">
      <c r="G50" s="1"/>
    </row>
    <row r="51" spans="7:7" x14ac:dyDescent="0.35">
      <c r="G51" s="1"/>
    </row>
    <row r="52" spans="7:7" x14ac:dyDescent="0.35">
      <c r="G52" s="1"/>
    </row>
    <row r="53" spans="7:7" x14ac:dyDescent="0.35">
      <c r="G53" s="1"/>
    </row>
    <row r="54" spans="7:7" x14ac:dyDescent="0.35">
      <c r="G54" s="1"/>
    </row>
    <row r="55" spans="7:7" x14ac:dyDescent="0.35">
      <c r="G55" s="1"/>
    </row>
    <row r="56" spans="7:7" x14ac:dyDescent="0.35">
      <c r="G56" s="1"/>
    </row>
    <row r="57" spans="7:7" x14ac:dyDescent="0.35">
      <c r="G57" s="1"/>
    </row>
    <row r="58" spans="7:7" x14ac:dyDescent="0.35">
      <c r="G58" s="1"/>
    </row>
    <row r="59" spans="7:7" x14ac:dyDescent="0.35">
      <c r="G59" s="1"/>
    </row>
    <row r="60" spans="7:7" x14ac:dyDescent="0.35">
      <c r="G60" s="1"/>
    </row>
    <row r="61" spans="7:7" x14ac:dyDescent="0.35">
      <c r="G61" s="1"/>
    </row>
    <row r="62" spans="7:7" x14ac:dyDescent="0.35">
      <c r="G62" s="1"/>
    </row>
    <row r="63" spans="7:7" x14ac:dyDescent="0.35">
      <c r="G63" s="1"/>
    </row>
    <row r="64" spans="7:7" x14ac:dyDescent="0.35">
      <c r="G64" s="1"/>
    </row>
    <row r="65" spans="7:7" x14ac:dyDescent="0.35">
      <c r="G65" s="1"/>
    </row>
    <row r="66" spans="7:7" x14ac:dyDescent="0.35">
      <c r="G66" s="1"/>
    </row>
    <row r="67" spans="7:7" x14ac:dyDescent="0.35">
      <c r="G67" s="1"/>
    </row>
    <row r="68" spans="7:7" x14ac:dyDescent="0.35">
      <c r="G68" s="1"/>
    </row>
    <row r="69" spans="7:7" x14ac:dyDescent="0.35">
      <c r="G69" s="1"/>
    </row>
    <row r="70" spans="7:7" x14ac:dyDescent="0.35">
      <c r="G70" s="1"/>
    </row>
    <row r="71" spans="7:7" x14ac:dyDescent="0.35">
      <c r="G71" s="1"/>
    </row>
    <row r="72" spans="7:7" x14ac:dyDescent="0.35">
      <c r="G72" s="1"/>
    </row>
    <row r="73" spans="7:7" x14ac:dyDescent="0.35">
      <c r="G73" s="1"/>
    </row>
    <row r="74" spans="7:7" x14ac:dyDescent="0.35">
      <c r="G74" s="1"/>
    </row>
    <row r="75" spans="7:7" x14ac:dyDescent="0.35">
      <c r="G75" s="1"/>
    </row>
    <row r="76" spans="7:7" x14ac:dyDescent="0.35">
      <c r="G76" s="1"/>
    </row>
    <row r="77" spans="7:7" x14ac:dyDescent="0.35">
      <c r="G77" s="1"/>
    </row>
    <row r="78" spans="7:7" x14ac:dyDescent="0.35">
      <c r="G78" s="1"/>
    </row>
    <row r="79" spans="7:7" x14ac:dyDescent="0.35">
      <c r="G79" s="1"/>
    </row>
    <row r="80" spans="7:7" x14ac:dyDescent="0.35">
      <c r="G80" s="1"/>
    </row>
    <row r="81" spans="7:7" x14ac:dyDescent="0.35">
      <c r="G81" s="1"/>
    </row>
    <row r="82" spans="7:7" x14ac:dyDescent="0.35">
      <c r="G82" s="1"/>
    </row>
    <row r="83" spans="7:7" x14ac:dyDescent="0.35">
      <c r="G83" s="1"/>
    </row>
    <row r="84" spans="7:7" x14ac:dyDescent="0.35">
      <c r="G84" s="1"/>
    </row>
    <row r="85" spans="7:7" x14ac:dyDescent="0.35">
      <c r="G85" s="1"/>
    </row>
    <row r="86" spans="7:7" x14ac:dyDescent="0.35">
      <c r="G86" s="1"/>
    </row>
    <row r="87" spans="7:7" x14ac:dyDescent="0.35">
      <c r="G87" s="1"/>
    </row>
    <row r="88" spans="7:7" x14ac:dyDescent="0.35">
      <c r="G88" s="1"/>
    </row>
    <row r="89" spans="7:7" x14ac:dyDescent="0.35">
      <c r="G89" s="1"/>
    </row>
    <row r="90" spans="7:7" x14ac:dyDescent="0.35">
      <c r="G90" s="1"/>
    </row>
    <row r="91" spans="7:7" x14ac:dyDescent="0.35">
      <c r="G91" s="1"/>
    </row>
    <row r="92" spans="7:7" x14ac:dyDescent="0.35">
      <c r="G92" s="1"/>
    </row>
    <row r="93" spans="7:7" x14ac:dyDescent="0.35">
      <c r="G93" s="1"/>
    </row>
    <row r="94" spans="7:7" x14ac:dyDescent="0.35">
      <c r="G94" s="1"/>
    </row>
    <row r="95" spans="7:7" x14ac:dyDescent="0.35">
      <c r="G95" s="1"/>
    </row>
    <row r="96" spans="7:7" x14ac:dyDescent="0.35">
      <c r="G96" s="1"/>
    </row>
    <row r="97" spans="7:7" x14ac:dyDescent="0.35">
      <c r="G97" s="1"/>
    </row>
    <row r="98" spans="7:7" x14ac:dyDescent="0.35">
      <c r="G98" s="1"/>
    </row>
    <row r="99" spans="7:7" x14ac:dyDescent="0.35">
      <c r="G99" s="1"/>
    </row>
    <row r="100" spans="7:7" x14ac:dyDescent="0.35">
      <c r="G100" s="1"/>
    </row>
    <row r="101" spans="7:7" x14ac:dyDescent="0.35">
      <c r="G101" s="1"/>
    </row>
    <row r="102" spans="7:7" x14ac:dyDescent="0.35">
      <c r="G102" s="1"/>
    </row>
    <row r="103" spans="7:7" x14ac:dyDescent="0.35">
      <c r="G103" s="1"/>
    </row>
    <row r="104" spans="7:7" x14ac:dyDescent="0.35">
      <c r="G104" s="1"/>
    </row>
    <row r="105" spans="7:7" x14ac:dyDescent="0.35">
      <c r="G105" s="1"/>
    </row>
    <row r="106" spans="7:7" x14ac:dyDescent="0.35">
      <c r="G106" s="1"/>
    </row>
    <row r="107" spans="7:7" x14ac:dyDescent="0.35">
      <c r="G107" s="1"/>
    </row>
    <row r="108" spans="7:7" x14ac:dyDescent="0.35">
      <c r="G108" s="1"/>
    </row>
    <row r="109" spans="7:7" x14ac:dyDescent="0.35">
      <c r="G109" s="1"/>
    </row>
    <row r="110" spans="7:7" x14ac:dyDescent="0.35">
      <c r="G110" s="1"/>
    </row>
    <row r="111" spans="7:7" x14ac:dyDescent="0.35">
      <c r="G111" s="1"/>
    </row>
    <row r="112" spans="7:7" x14ac:dyDescent="0.35">
      <c r="G112" s="1"/>
    </row>
    <row r="113" spans="7:7" x14ac:dyDescent="0.35">
      <c r="G113" s="1"/>
    </row>
    <row r="114" spans="7:7" x14ac:dyDescent="0.35">
      <c r="G114" s="1"/>
    </row>
    <row r="115" spans="7:7" x14ac:dyDescent="0.35">
      <c r="G115" s="1"/>
    </row>
    <row r="116" spans="7:7" x14ac:dyDescent="0.35">
      <c r="G116" s="1"/>
    </row>
    <row r="117" spans="7:7" x14ac:dyDescent="0.35">
      <c r="G117" s="1"/>
    </row>
    <row r="118" spans="7:7" x14ac:dyDescent="0.35">
      <c r="G118" s="1"/>
    </row>
    <row r="119" spans="7:7" x14ac:dyDescent="0.35">
      <c r="G119" s="1"/>
    </row>
    <row r="120" spans="7:7" x14ac:dyDescent="0.35">
      <c r="G120" s="1"/>
    </row>
    <row r="121" spans="7:7" x14ac:dyDescent="0.35">
      <c r="G121" s="1"/>
    </row>
    <row r="122" spans="7:7" x14ac:dyDescent="0.35">
      <c r="G122" s="1"/>
    </row>
    <row r="123" spans="7:7" x14ac:dyDescent="0.35">
      <c r="G123" s="1"/>
    </row>
    <row r="124" spans="7:7" x14ac:dyDescent="0.35">
      <c r="G124" s="1"/>
    </row>
    <row r="125" spans="7:7" x14ac:dyDescent="0.35">
      <c r="G125" s="1"/>
    </row>
    <row r="126" spans="7:7" x14ac:dyDescent="0.35">
      <c r="G126" s="1"/>
    </row>
    <row r="127" spans="7:7" x14ac:dyDescent="0.35">
      <c r="G127" s="1"/>
    </row>
    <row r="128" spans="7:7" x14ac:dyDescent="0.35">
      <c r="G128" s="1"/>
    </row>
    <row r="129" spans="7:7" x14ac:dyDescent="0.35">
      <c r="G129" s="1"/>
    </row>
    <row r="130" spans="7:7" x14ac:dyDescent="0.35">
      <c r="G130" s="1"/>
    </row>
    <row r="131" spans="7:7" x14ac:dyDescent="0.35">
      <c r="G131" s="1"/>
    </row>
    <row r="132" spans="7:7" x14ac:dyDescent="0.35">
      <c r="G132" s="1"/>
    </row>
    <row r="133" spans="7:7" x14ac:dyDescent="0.35">
      <c r="G133" s="1"/>
    </row>
    <row r="134" spans="7:7" x14ac:dyDescent="0.35">
      <c r="G134" s="1"/>
    </row>
    <row r="135" spans="7:7" x14ac:dyDescent="0.35">
      <c r="G135" s="1"/>
    </row>
  </sheetData>
  <conditionalFormatting sqref="A3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35:B3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5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6">
    <cfRule type="colorScale" priority="7">
      <colorScale>
        <cfvo type="min"/>
        <cfvo type="max"/>
        <color rgb="FFFCFCFF"/>
        <color rgb="FF63BE7B"/>
      </colorScale>
    </cfRule>
  </conditionalFormatting>
  <conditionalFormatting sqref="E47">
    <cfRule type="colorScale" priority="3">
      <colorScale>
        <cfvo type="min"/>
        <cfvo type="max"/>
        <color rgb="FFFCFCFF"/>
        <color rgb="FF63BE7B"/>
      </colorScale>
    </cfRule>
  </conditionalFormatting>
  <conditionalFormatting sqref="E34">
    <cfRule type="colorScale" priority="2">
      <colorScale>
        <cfvo type="min"/>
        <cfvo type="max"/>
        <color rgb="FFFCFCFF"/>
        <color rgb="FF63BE7B"/>
      </colorScale>
    </cfRule>
  </conditionalFormatting>
  <conditionalFormatting sqref="E3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E8" r:id="rId1" display="https://3dinsumos.com.ar/Producto/3DPrinter-Varilla8mmXMt" xr:uid="{C89354D3-D4B9-49DF-8469-3B27CF6530CF}"/>
    <hyperlink ref="E7" r:id="rId2" display="https://3dinsumos.com.ar/Producto/3DPrinter-AcopleAlu5-8" xr:uid="{3FCBDE89-3207-42AC-A5F3-203B081E9033}"/>
    <hyperlink ref="E6" r:id="rId3" display="https://3dinsumos.com.ar/Producto/3DPrinter-Nema17-AltoTorque0.9" xr:uid="{02EC38BA-DAC4-4C6A-B780-AB50570E6F8B}"/>
    <hyperlink ref="F16" r:id="rId4" xr:uid="{0A7EF4A8-618E-4FA8-888A-73BFD5FB7C49}"/>
    <hyperlink ref="E12" r:id="rId5" display="https://3dinsumos.com.ar/Producto/3Dprinter-TuercaParaTornilloAcme8mm4Agujeros" xr:uid="{FF86F82F-CA6B-4C19-9628-D8E083C76D4B}"/>
    <hyperlink ref="E9" r:id="rId6" display="https://3dinsumos.com.ar/Producto/3Dprinter-TornilloAcme8mmx1mt" xr:uid="{9E9E61AE-563A-4350-B603-B5E1CFF4D775}"/>
    <hyperlink ref="E10" r:id="rId7" display="https://3dinsumos.com.ar/Producto/3DPrinter-PerfilAluminioVSLOT2040x1mt" xr:uid="{F2CFA379-3C79-417F-9597-6A086A58EEDC}"/>
    <hyperlink ref="E11" r:id="rId8" display="https://3dinsumos.com.ar/Producto/3DPrinter-TuercaM3Perfil2020" xr:uid="{C442363C-B80A-409D-B5C7-05AEC9B69097}"/>
    <hyperlink ref="E13" r:id="rId9" display="https://3dinsumos.com.ar/Producto/3DPrinter-StepperDriver" xr:uid="{AFDCD2B6-C417-45D7-98BB-48144B6B81EC}"/>
    <hyperlink ref="E14" r:id="rId10" display="https://3dinsumos.com.ar/Producto/3DPrinter-Rul-LM8UU" xr:uid="{2325DCC6-E709-4390-9C44-B4EC5EC2991F}"/>
    <hyperlink ref="E15" r:id="rId11" display="https://3dinsumos.com.ar/Producto/3DPrinter-Rul-608-zz" xr:uid="{48298C46-3CD1-48A3-A0F9-06A5C3D47625}"/>
    <hyperlink ref="E24" r:id="rId12" display="https://3dinsumos.com.ar/Producto/3DPrinter-Varilla8mmXMt" xr:uid="{DDF7EBC5-3911-461D-91BD-3D83BFA7B16E}"/>
    <hyperlink ref="E22" r:id="rId13" display="https://3dinsumos.com.ar/Producto/3DPrinter-AcopleAlu5-8" xr:uid="{B30C8E5A-8C7F-494F-AC0B-B5263F7DBCE6}"/>
    <hyperlink ref="E21" r:id="rId14" display="https://3dinsumos.com.ar/Producto/3DPrinter-Nema17-AltoTorque0.9" xr:uid="{3B02328C-4F08-40ED-8283-A2CE95F5152E}"/>
    <hyperlink ref="F33" r:id="rId15" xr:uid="{2CE4FD30-46CD-46FA-8786-E7B7DD49B828}"/>
    <hyperlink ref="E26" r:id="rId16" display="https://3dinsumos.com.ar/Producto/3Dprinter-TornilloAcme8mmx225mm" xr:uid="{12770E28-3EB9-4656-9616-12B34C389AE5}"/>
    <hyperlink ref="E29" r:id="rId17" display="https://3dinsumos.com.ar/Producto/3Dprinter-TuercaParaTornilloAcme8mm4Agujeros" xr:uid="{B4098F45-79B8-440C-828C-5CC3DF91DCA3}"/>
    <hyperlink ref="E23" r:id="rId18" display="https://3dinsumos.com.ar/Producto/3DPrinter-Varilla8mmX433mm" xr:uid="{0C84F440-A77B-4CB2-9B60-9B84CD9A12B1}"/>
    <hyperlink ref="E25" r:id="rId19" display="https://3dinsumos.com.ar/Producto/3Dprinter-TornilloAcme8mmx1mt" xr:uid="{D10E6CEA-597D-426E-98F8-04931DD8FDA2}"/>
    <hyperlink ref="E27" r:id="rId20" display="https://3dinsumos.com.ar/Producto/3DPrinter-PerfilAluminioVSLOT2040x1mt" xr:uid="{E82AA3C4-8316-4777-BB10-B61C4B5B269F}"/>
    <hyperlink ref="E28" r:id="rId21" display="https://3dinsumos.com.ar/Producto/3DPrinter-TuercaM3Perfil2020" xr:uid="{B6E4963A-6096-44B2-AC0E-9CEC71F6D50B}"/>
    <hyperlink ref="E30" r:id="rId22" display="https://3dinsumos.com.ar/Producto/3DPrinter-StepperDriver" xr:uid="{33F9045E-8F54-443B-AF9A-7093A01AF70C}"/>
    <hyperlink ref="E31" r:id="rId23" display="https://3dinsumos.com.ar/Producto/3DPrinter-Rul-LM8UU" xr:uid="{DF28B4E4-4A7F-446B-813A-B81307A6F01C}"/>
    <hyperlink ref="E32" r:id="rId24" display="https://3dinsumos.com.ar/Producto/3DPrinter-Rul-608-zz" xr:uid="{07D2D056-68E3-46CB-A3A6-BDA6671AC9CB}"/>
  </hyperlinks>
  <pageMargins left="0.7" right="0.7" top="0.75" bottom="0.75" header="0.3" footer="0.3"/>
  <pageSetup orientation="portrait" r:id="rId25"/>
  <tableParts count="1">
    <tablePart r:id="rId2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Reto Reynal</dc:creator>
  <cp:lastModifiedBy>Juan Reto Reynal</cp:lastModifiedBy>
  <dcterms:created xsi:type="dcterms:W3CDTF">2019-10-15T21:05:14Z</dcterms:created>
  <dcterms:modified xsi:type="dcterms:W3CDTF">2019-10-29T23:51:06Z</dcterms:modified>
</cp:coreProperties>
</file>