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ue" sheetId="1" r:id="rId4"/>
    <sheet state="visible" name="false" sheetId="2" r:id="rId5"/>
  </sheets>
  <definedNames/>
  <calcPr/>
  <extLst>
    <ext uri="GoogleSheetsCustomDataVersion2">
      <go:sheetsCustomData xmlns:go="http://customooxmlschemas.google.com/" r:id="rId6" roundtripDataChecksum="vtNgq1WZVS6v4NS+sGM8/C+JgxJF0vjQa6tXCz7KPoI="/>
    </ext>
  </extLst>
</workbook>
</file>

<file path=xl/sharedStrings.xml><?xml version="1.0" encoding="utf-8"?>
<sst xmlns="http://schemas.openxmlformats.org/spreadsheetml/2006/main" count="369" uniqueCount="303">
  <si>
    <t>Support</t>
  </si>
  <si>
    <t>Confidence</t>
  </si>
  <si>
    <t>Fitness</t>
  </si>
  <si>
    <t>AntcCovered</t>
  </si>
  <si>
    <t>InstancesCovered</t>
  </si>
  <si>
    <t>rules</t>
  </si>
  <si>
    <t>length</t>
  </si>
  <si>
    <t>bibliometricOp</t>
  </si>
  <si>
    <t xml:space="preserve">not containsAny title ['experi','result','compani'] equals isCandidate True
</t>
  </si>
  <si>
    <t xml:space="preserve">and containsAll abstract ['studi'] not containsAll abstract ['experi','studi','compani'] equals isCandidate True
</t>
  </si>
  <si>
    <t xml:space="preserve">and &lt; nAuthors 14 containsAny titleAbstract ['estim','studi','compani','experi'] equals isCandidate True
</t>
  </si>
  <si>
    <t xml:space="preserve">not containsAny abstract ['experi','result','review'] equals isCandidate True
</t>
  </si>
  <si>
    <t xml:space="preserve">containsAny titleAbstract ['studi','studi','estim'] equals isCandidate True
</t>
  </si>
  <si>
    <t xml:space="preserve">not containsAny abstract ['result'] equals isCandidate True
</t>
  </si>
  <si>
    <t xml:space="preserve">containsAll abstract ['review','result'] equals isCandidate True
</t>
  </si>
  <si>
    <t xml:space="preserve">containsAny title ['experi','experi','estim','review'] equals isCandidate True
</t>
  </si>
  <si>
    <t xml:space="preserve">containsAny titleAbstract ['studi'] equals isCandidate True
</t>
  </si>
  <si>
    <t xml:space="preserve">not containsAny abstract ['review','result'] equals isCandidate True
</t>
  </si>
  <si>
    <t xml:space="preserve">and &gt;= year 2000 containsAny title ['studi','review'] equals isCandidate True
</t>
  </si>
  <si>
    <t xml:space="preserve">containsAny title ['studi','studi','review','experi'] equals isCandidate True
</t>
  </si>
  <si>
    <t xml:space="preserve">containsAny abstract ['review','estim','review'] equals isCandidate True
</t>
  </si>
  <si>
    <t xml:space="preserve">containsAny abstract ['experi','estim','studi'] equals isCandidate True
</t>
  </si>
  <si>
    <t xml:space="preserve">not containsAny title ['review','estim','studi','review'] equals isCandidate True
</t>
  </si>
  <si>
    <t xml:space="preserve">containsAny title ['review','estim','studi','review'] equals isCandidate True
</t>
  </si>
  <si>
    <t xml:space="preserve">and &lt;= nCites 35 containsAny abstract ['studi','studi','compani','studi'] equals isCandidate True
</t>
  </si>
  <si>
    <t xml:space="preserve">containsAny titleAbstract ['studi','compani'] equals isCandidate True
</t>
  </si>
  <si>
    <t xml:space="preserve">containsAny titleAbstract ['review','estim'] equals isCandidate True
</t>
  </si>
  <si>
    <t xml:space="preserve">and &lt; nAuthors 19 containsAll titleAbstract ['review','review'] equals isCandidate True
</t>
  </si>
  <si>
    <t xml:space="preserve">and containsAny titleAbstract ['review','estim'] containsAny abstract ['compani','studi','experi'] equals isCandidate True
</t>
  </si>
  <si>
    <t xml:space="preserve">and &lt; year 2008 containsAny abstract ['review','experi'] equals isCandidate True
</t>
  </si>
  <si>
    <t xml:space="preserve">and &lt;= nAuthors 16 containsAny titleAbstract ['studi'] equals isCandidate True
</t>
  </si>
  <si>
    <t xml:space="preserve">and &lt; nCites 46 containsAny title ['review','studi'] equals isCandidate True
</t>
  </si>
  <si>
    <t xml:space="preserve">not containsAny titleAbstract ['estim','experi','estim','result'] equals isCandidate True
</t>
  </si>
  <si>
    <t xml:space="preserve">and and &gt; year 2005 containsAll abstract ['result','review','result'] not containsAny abstract ['experi'] equals isCandidate True
</t>
  </si>
  <si>
    <t xml:space="preserve">and containsAll abstract ['result','review','result'] containsAny titleAbstract ['studi','studi','studi','compani'] equals isCandidate True
</t>
  </si>
  <si>
    <t xml:space="preserve">and and &gt; year 2005 containsAll abstract ['result','review','result'] not containsAny title ['estim','compani','studi'] equals isCandidate True
</t>
  </si>
  <si>
    <t xml:space="preserve">containsAny abstract ['studi','review','experi'] equals isCandidate True
</t>
  </si>
  <si>
    <t xml:space="preserve">containsAny titleAbstract ['estim','review','compani'] equals isCandidate True
</t>
  </si>
  <si>
    <t xml:space="preserve">and containsAll titleAbstract ['studi'] containsAll titleAbstract ['result'] equals isCandidate True
</t>
  </si>
  <si>
    <t xml:space="preserve">and &lt;= nCites 5 containsAny title ['experi','review','experi','studi'] equals isCandidate True
</t>
  </si>
  <si>
    <t xml:space="preserve">containsAny title ['review','studi','estim'] equals isCandidate True
</t>
  </si>
  <si>
    <t xml:space="preserve">not containsAll titleAbstract ['review'] equals isCandidate True
</t>
  </si>
  <si>
    <t xml:space="preserve">containsAny abstract ['review'] equals isCandidate True
</t>
  </si>
  <si>
    <t xml:space="preserve">not containsAny titleAbstract ['studi'] equals isCandidate True
</t>
  </si>
  <si>
    <t xml:space="preserve">containsAny title ['review','experi','compani'] equals isCandidate True
</t>
  </si>
  <si>
    <t xml:space="preserve">and containsAny titleAbstract ['studi','compani'] not containsAll title ['result','estim','estim'] equals isCandidate True
</t>
  </si>
  <si>
    <t xml:space="preserve">not containsAny titleAbstract ['result','review','compani','result'] equals isCandidate True
</t>
  </si>
  <si>
    <t xml:space="preserve">containsAny abstract ['estim','review','experi','experi'] equals isCandidate True
</t>
  </si>
  <si>
    <t xml:space="preserve">and &lt; year 2017 containsAny titleAbstract ['compani','studi','compani','review'] equals isCandidate True
</t>
  </si>
  <si>
    <t xml:space="preserve">containsAll titleAbstract ['studi'] equals isCandidate True
</t>
  </si>
  <si>
    <t xml:space="preserve">not containsAny abstract ['estim','studi','review'] equals isCandidate True
</t>
  </si>
  <si>
    <t xml:space="preserve">and &lt;= nCites 13 containsAny titleAbstract ['studi'] equals isCandidate True
</t>
  </si>
  <si>
    <t xml:space="preserve">containsAny abstract ['estim','studi','review'] equals isCandidate True
</t>
  </si>
  <si>
    <t xml:space="preserve">not containsAny abstract ['experi','review','result','result'] equals isCandidate True
</t>
  </si>
  <si>
    <t xml:space="preserve">containsAny titleAbstract ['compani','review','compani'] equals isCandidate True
</t>
  </si>
  <si>
    <t xml:space="preserve">not containsAny titleAbstract ['result','studi','review'] equals isCandidate True
</t>
  </si>
  <si>
    <t xml:space="preserve">not containsAll abstract ['review','result','review'] equals isCandidate True
</t>
  </si>
  <si>
    <t xml:space="preserve">and containsAll titleAbstract ['studi'] not containsAll abstract ['compani'] equals isCandidate True
</t>
  </si>
  <si>
    <t xml:space="preserve">and &lt; year 2020 containsAny abstract ['experi','estim','experi','review'] equals isCandidate True
</t>
  </si>
  <si>
    <t xml:space="preserve">containsAll titleAbstract ['review'] equals isCandidate True
</t>
  </si>
  <si>
    <t xml:space="preserve">not containsAny abstract ['review','studi'] equals isCandidate True
</t>
  </si>
  <si>
    <t xml:space="preserve">not containsAny title ['studi','experi','studi'] equals isCandidate True
</t>
  </si>
  <si>
    <t xml:space="preserve">containsAny abstract ['review','studi'] equals isCandidate True
</t>
  </si>
  <si>
    <t xml:space="preserve">not containsAny titleAbstract ['studi','experi','estim','estim'] equals isCandidate True
</t>
  </si>
  <si>
    <t xml:space="preserve">and containsAny title ['review','experi','studi'] containsAny abstract ['estim','experi','review'] equals isCandidate True
</t>
  </si>
  <si>
    <t xml:space="preserve">containsAll abstract ['review'] equals isCandidate True
</t>
  </si>
  <si>
    <t xml:space="preserve">and containsAny abstract ['estim','result'] containsAny titleAbstract ['studi','experi','estim','estim'] equals isCandidate True
</t>
  </si>
  <si>
    <t xml:space="preserve">not containsAny titleAbstract ['studi','review','estim','studi'] equals isCandidate True
</t>
  </si>
  <si>
    <t xml:space="preserve">not containsAny abstract ['studi'] equals isCandidate True
</t>
  </si>
  <si>
    <t xml:space="preserve">and &lt; nAuthors 1 containsAny titleAbstract ['studi'] equals isCandidate True
</t>
  </si>
  <si>
    <t xml:space="preserve">not containsAll titleAbstract ['studi','review','studi'] equals isCandidate True
</t>
  </si>
  <si>
    <t xml:space="preserve">containsAny abstract ['estim','review'] equals isCandidate True
</t>
  </si>
  <si>
    <t xml:space="preserve">containsAny titleAbstract ['review'] equals isCandidate True
</t>
  </si>
  <si>
    <t xml:space="preserve">containsAll abstract ['experi','experi','studi'] equals isCandidate True
</t>
  </si>
  <si>
    <t xml:space="preserve">not containsAny titleAbstract ['compani','compani','experi','studi'] equals isCandidate True
</t>
  </si>
  <si>
    <t xml:space="preserve">not containsAll abstract ['review'] equals isCandidate True
</t>
  </si>
  <si>
    <t xml:space="preserve">and containsAny titleAbstract ['review','result','experi'] and &lt; nCites 41 containsAny titleAbstract ['compani','review','compani','estim'] equals isCandidate True
</t>
  </si>
  <si>
    <t xml:space="preserve">containsAny abstract ['studi','estim','experi'] equals isCandidate True
</t>
  </si>
  <si>
    <t xml:space="preserve">and containsAny abstract ['studi','studi','studi','result'] containsAny title ['compani','review','estim','compani'] equals isCandidate True
</t>
  </si>
  <si>
    <t xml:space="preserve">not containsAny abstract ['review'] equals isCandidate True
</t>
  </si>
  <si>
    <t xml:space="preserve">not containsAny abstract ['studi','studi','estim'] equals isCandidate True
</t>
  </si>
  <si>
    <t xml:space="preserve">and &lt;= year 2021 containsAll titleAbstract ['studi'] equals isCandidate True
</t>
  </si>
  <si>
    <t xml:space="preserve">and &lt; year 2021 containsAny titleAbstract ['compani','review','studi'] equals isCandidate True
</t>
  </si>
  <si>
    <t xml:space="preserve">and containsAll abstract ['review'] containsAny abstract ['review','experi'] equals isCandidate True
</t>
  </si>
  <si>
    <t xml:space="preserve">and and &lt; year 2021 containsAny abstract ['result','estim','experi','result'] and &lt; nAuthors 15 containsAny title ['experi','review','review'] equals isCandidate True
</t>
  </si>
  <si>
    <t xml:space="preserve">and containsAny abstract ['result','estim','studi','studi'] containsAny titleAbstract ['review'] equals isCandidate True
</t>
  </si>
  <si>
    <t xml:space="preserve">not containsAny abstract ['result','studi','estim'] equals isCandidate True
</t>
  </si>
  <si>
    <t xml:space="preserve">not containsAny titleAbstract ['review','review'] equals isCandidate True
</t>
  </si>
  <si>
    <t xml:space="preserve">not containsAll abstract ['studi'] equals isCandidate True
</t>
  </si>
  <si>
    <t xml:space="preserve">and and &lt; nAuthors 17 containsAny titleAbstract ['estim','compani','compani','review'] not containsAll abstract ['estim'] equals isCandidate True
</t>
  </si>
  <si>
    <t xml:space="preserve">and &lt; nAuthors 18 containsAny titleAbstract ['estim','studi','compani'] equals isCandidate True
</t>
  </si>
  <si>
    <t xml:space="preserve">containsAny titleAbstract ['studi','review','review','studi'] equals isCandidate True
</t>
  </si>
  <si>
    <t xml:space="preserve">and &lt; year 2014 containsAny title ['experi','compani','studi','experi'] equals isCandidate True
</t>
  </si>
  <si>
    <t xml:space="preserve">and &lt;= year 2011 containsAny titleAbstract ['review'] equals isCandidate True
</t>
  </si>
  <si>
    <t xml:space="preserve">not containsAny abstract ['review','studi','experi'] equals isCandidate True
</t>
  </si>
  <si>
    <t xml:space="preserve">not containsAny titleAbstract ['studi','estim','result'] equals isCandidate True
</t>
  </si>
  <si>
    <t xml:space="preserve">containsAll titleAbstract ['review','review','result'] equals isCandidate True
</t>
  </si>
  <si>
    <t xml:space="preserve">and &lt; nAuthors 7 containsAny title ['result','experi','studi'] equals isCandidate True
</t>
  </si>
  <si>
    <t xml:space="preserve">containsAny title ['studi','review','estim','review'] equals isCandidate True
</t>
  </si>
  <si>
    <t xml:space="preserve">containsAny abstract ['studi','compani','experi'] equals isCandidate True
</t>
  </si>
  <si>
    <t xml:space="preserve">not containsAll titleAbstract ['experi','experi','studi'] equals isCandidate True
</t>
  </si>
  <si>
    <t xml:space="preserve">containsAny title ['experi','estim','studi','experi'] equals isCandidate True
</t>
  </si>
  <si>
    <t xml:space="preserve">and &lt; nCites 13 containsAny title ['estim','studi','review','review'] equals isCandidate True
</t>
  </si>
  <si>
    <t xml:space="preserve">not containsAny title ['compani','estim','review'] equals isCandidate True
</t>
  </si>
  <si>
    <t xml:space="preserve">and &lt;= nCites 16 containsAny titleAbstract ['review'] equals isCandidate True
</t>
  </si>
  <si>
    <t xml:space="preserve">and &lt;= nAuthors 19 containsAny title ['studi','review','experi','experi'] equals isCandidate True
</t>
  </si>
  <si>
    <t xml:space="preserve">containsAny abstract ['studi'] equals isCandidate True
</t>
  </si>
  <si>
    <t xml:space="preserve">and containsAny titleAbstract ['studi','studi','compani','experi'] containsAny abstract ['review','review','studi','compani'] equals isCandidate True
</t>
  </si>
  <si>
    <t xml:space="preserve">containsAny titleAbstract ['studi','estim','estim','review'] equals isCandidate True
</t>
  </si>
  <si>
    <t xml:space="preserve">and containsAny abstract ['review','review','experi','review'] not containsAll abstract ['compani','review'] equals isCandidate True
</t>
  </si>
  <si>
    <t xml:space="preserve">and &lt;= year 2014 containsAny titleAbstract ['review','experi'] equals isCandidate True
</t>
  </si>
  <si>
    <t xml:space="preserve">and containsAny abstract ['compani','compani','studi','review'] not containsAll title ['compani'] equals isCandidate True
</t>
  </si>
  <si>
    <t xml:space="preserve">and &lt;= year 2021 containsAll abstract ['review','review','review'] equals isCandidate True
</t>
  </si>
  <si>
    <t xml:space="preserve">and containsAll titleAbstract ['review'] and and &gt;= year 2000 containsAny abstract ['experi','studi','experi'] containsAll abstract ['studi'] equals isCandidate True
</t>
  </si>
  <si>
    <t xml:space="preserve">and containsAny titleAbstract ['studi','experi','review'] and &lt;= year 2012 containsAny titleAbstract ['studi','experi','experi'] equals isCandidate True
</t>
  </si>
  <si>
    <t xml:space="preserve">containsAny abstract ['review','compani'] equals isCandidate True
</t>
  </si>
  <si>
    <t xml:space="preserve">not containsAny abstract ['studi','review','estim'] equals isCandidate True
</t>
  </si>
  <si>
    <t xml:space="preserve">not containsAny titleAbstract ['review','review','result','review'] equals isCandidate True
</t>
  </si>
  <si>
    <t xml:space="preserve">and &lt; nCites 28 containsAll titleAbstract ['review','review'] equals isCandidate True
</t>
  </si>
  <si>
    <t xml:space="preserve">and containsAll abstract ['result'] containsAny abstract ['compani','studi','review','experi'] equals isCandidate True
</t>
  </si>
  <si>
    <t xml:space="preserve">containsAny title ['estim','experi','review'] equals isCandidate True
</t>
  </si>
  <si>
    <t xml:space="preserve">not containsAny abstract ['review','result','experi'] equals isCandidate True
</t>
  </si>
  <si>
    <t xml:space="preserve">and &lt; nCites 39 containsAny titleAbstract ['estim','review','review','review'] equals isCandidate True
</t>
  </si>
  <si>
    <t xml:space="preserve">and &lt;= nCites 27 containsAny titleAbstract ['compani','experi','studi','studi'] equals isCandidate True
</t>
  </si>
  <si>
    <t xml:space="preserve">containsAny abstract ['experi','studi'] equals isCandidate True
</t>
  </si>
  <si>
    <t xml:space="preserve">containsAny abstract ['review','studi','estim'] equals isCandidate True
</t>
  </si>
  <si>
    <t xml:space="preserve">and &lt; nAuthors 19 containsAny title ['review','result','experi','experi'] equals isCandidate True
</t>
  </si>
  <si>
    <t xml:space="preserve">and containsAny abstract ['review','estim','studi','review'] not containsAll title ['experi','review','result'] equals isCandidate True
</t>
  </si>
  <si>
    <t xml:space="preserve">containsAny titleAbstract ['studi','review'] equals isCandidate True
</t>
  </si>
  <si>
    <t xml:space="preserve">and containsAny title ['experi','studi'] not containsAll title ['experi','compani','compani','review'] equals isCandidate True
</t>
  </si>
  <si>
    <t xml:space="preserve">and containsAny titleAbstract ['estim','review'] containsAll abstract ['review'] equals isCandidate True
</t>
  </si>
  <si>
    <t xml:space="preserve">containsAny title ['estim','experi'] equals isCandidate True
</t>
  </si>
  <si>
    <t xml:space="preserve">and and &lt;= nAuthors 15 containsAll titleAbstract ['result','review','review'] containsAny abstract ['result','estim'] equals isCandidate True
</t>
  </si>
  <si>
    <t xml:space="preserve">containsAny abstract ['studi','studi','experi','estim'] equals isCandidate True
</t>
  </si>
  <si>
    <t xml:space="preserve">and containsAny titleAbstract ['compani','studi','compani'] not containsAll title ['studi','compani'] equals isCandidate True
</t>
  </si>
  <si>
    <t xml:space="preserve">and containsAny titleAbstract ['estim','review','estim'] not containsAll titleAbstract ['experi','estim'] equals isCandidate True
</t>
  </si>
  <si>
    <t xml:space="preserve">and containsAny title ['studi','review','estim','experi'] not containsAll titleAbstract ['compani','estim','review','studi'] equals isCandidate True
</t>
  </si>
  <si>
    <t xml:space="preserve">and containsAny titleAbstract ['review'] containsAny abstract ['result','studi'] equals isCandidate True
</t>
  </si>
  <si>
    <t xml:space="preserve">containsAny abstract ['estim','studi','experi'] equals isCandidate True
</t>
  </si>
  <si>
    <t xml:space="preserve">and containsAny abstract ['compani','compani','studi','studi'] not containsAll titleAbstract ['estim','result','experi','result'] equals isCandidate True
</t>
  </si>
  <si>
    <t xml:space="preserve">and containsAll titleAbstract ['studi','studi'] not containsAll abstract ['experi','review','compani'] equals isCandidate True
</t>
  </si>
  <si>
    <t xml:space="preserve">and &lt;= nCites 14 containsAny title ['review','studi','experi'] equals isCandidate True
</t>
  </si>
  <si>
    <t xml:space="preserve">and &lt;= nAuthors 14 containsAny titleAbstract ['review','review','review','experi'] equals isCandidate True
</t>
  </si>
  <si>
    <t xml:space="preserve">and containsAny titleAbstract ['studi'] not containsAll title ['experi','estim'] equals isCandidate True
</t>
  </si>
  <si>
    <t xml:space="preserve">and &lt; nCites 17 containsAny titleAbstract ['review'] equals isCandidate True
</t>
  </si>
  <si>
    <t xml:space="preserve">containsAny title ['studi','review'] equals isCandidate True
</t>
  </si>
  <si>
    <t xml:space="preserve">containsAny abstract ['studi','compani','estim'] equals isCandidate True
</t>
  </si>
  <si>
    <t xml:space="preserve">and containsAll titleAbstract ['studi','studi'] containsAny titleAbstract ['studi','estim','experi'] equals isCandidate True
</t>
  </si>
  <si>
    <t xml:space="preserve">and &gt;= year 2001 containsAny abstract ['result','result','review'] equals isCandidate True
</t>
  </si>
  <si>
    <t xml:space="preserve">containsAny abstract ['studi','review'] equals isCandidate True
</t>
  </si>
  <si>
    <t xml:space="preserve">and containsAny abstract ['review'] containsAny abstract ['review','review','studi','compani'] equals isCandidate True
</t>
  </si>
  <si>
    <t xml:space="preserve">and containsAny abstract ['studi','studi','experi','result'] containsAny title ['experi','estim','review','review'] equals isCandidate True
</t>
  </si>
  <si>
    <t xml:space="preserve">and and &lt;= nCites 21 containsAny abstract ['result','studi','result','experi'] containsAll titleAbstract ['studi','review'] equals isCandidate True
</t>
  </si>
  <si>
    <t xml:space="preserve">and and &lt; nAuthors 2 containsAny titleAbstract ['review','result'] containsAll abstract ['review'] equals isCandidate True
</t>
  </si>
  <si>
    <t xml:space="preserve">containsAny titleAbstract ['studi','compani','estim'] equals isCandidate True
</t>
  </si>
  <si>
    <t xml:space="preserve">containsAny title ['experi','estim','studi'] equals isCandidate True
</t>
  </si>
  <si>
    <t xml:space="preserve">and and &lt;= nCites 42 containsAny title ['studi','review'] not containsAll abstract ['compani','result','estim'] equals isCandidate True
</t>
  </si>
  <si>
    <t xml:space="preserve">and &lt;= year 2022 containsAny abstract ['review'] equals isCandidate True
</t>
  </si>
  <si>
    <t xml:space="preserve">containsAny title ['studi','estim','experi','review'] equals isCandidate True
</t>
  </si>
  <si>
    <t xml:space="preserve">and containsAll abstract ['review'] containsAny titleAbstract ['result','compani'] equals isCandidate True
</t>
  </si>
  <si>
    <t xml:space="preserve">containsAny abstract ['compani','review','review','experi'] equals isCandidate True
</t>
  </si>
  <si>
    <t xml:space="preserve">and &lt;= nCites 44 containsAny titleAbstract ['estim','review','compani','studi'] equals isCandidate True
</t>
  </si>
  <si>
    <t xml:space="preserve">containsAny titleAbstract ['review','studi','studi'] equals isCandidate True
</t>
  </si>
  <si>
    <t xml:space="preserve">containsAny abstract ['compani','studi','experi'] equals isCandidate True
</t>
  </si>
  <si>
    <t xml:space="preserve">and containsAny abstract ['studi','compani','estim','estim'] not containsAll title ['experi','experi','experi','estim'] equals isCandidate True
</t>
  </si>
  <si>
    <t xml:space="preserve">and containsAny abstract ['studi','estim'] containsAny abstract ['review','studi'] equals isCandidate True
</t>
  </si>
  <si>
    <t xml:space="preserve">and containsAny titleAbstract ['review'] not containsAll titleAbstract ['result','experi','compani'] equals isCandidate True
</t>
  </si>
  <si>
    <t xml:space="preserve">and containsAny abstract ['studi','review','experi','experi'] not containsAll title ['compani','result'] equals isCandidate True
</t>
  </si>
  <si>
    <t xml:space="preserve">and containsAny titleAbstract ['estim','review','studi'] not containsAll title ['compani'] equals isCandidate True
</t>
  </si>
  <si>
    <t xml:space="preserve">and containsAny titleAbstract ['studi'] not containsAll abstract ['estim','compani','review'] equals isCandidate True
</t>
  </si>
  <si>
    <t xml:space="preserve">containsAny titleAbstract ['review','experi'] equals isCandidate True
</t>
  </si>
  <si>
    <t xml:space="preserve">and &lt;= nAuthors 9 containsAny titleAbstract ['review','compani','review'] equals isCandidate True
</t>
  </si>
  <si>
    <t xml:space="preserve">containsAny title ['estim','review','experi','experi'] equals isCandidate True
</t>
  </si>
  <si>
    <t xml:space="preserve">and containsAny abstract ['experi','estim','studi','estim'] containsAny abstract ['studi','experi'] equals isCandidate True
</t>
  </si>
  <si>
    <t xml:space="preserve">containsAny titleAbstract ['compani','review','estim','studi'] equals isCandidate True
</t>
  </si>
  <si>
    <t xml:space="preserve">and containsAny abstract ['studi','compani'] containsAny titleAbstract ['compani','studi','result'] equals isCandidate True
</t>
  </si>
  <si>
    <t xml:space="preserve">and containsAny titleAbstract ['experi','compani','experi','review'] containsAny abstract ['review','experi','experi','compani'] equals isCandidate True
</t>
  </si>
  <si>
    <t xml:space="preserve">and &lt; year 2019 containsAny titleAbstract ['compani','studi'] equals isCandidate True
</t>
  </si>
  <si>
    <t xml:space="preserve">and containsAny title ['review','studi','estim','experi'] not containsAll title ['estim','review','experi','experi'] equals isCandidate True
</t>
  </si>
  <si>
    <t xml:space="preserve">and and &lt;= year 2015 containsAny titleAbstract ['studi','studi','compani','result'] containsAll abstract ['review'] equals isCandidate True
</t>
  </si>
  <si>
    <t xml:space="preserve">and &lt; nCites 23 containsAll titleAbstract ['review','result','result'] equals isCandidate True
</t>
  </si>
  <si>
    <t xml:space="preserve">and containsAny titleAbstract ['review'] not containsAny abstract ['compani'] equals isCandidate True
</t>
  </si>
  <si>
    <t xml:space="preserve">containsAny title ['estim','review','studi'] equals isCandidate True
</t>
  </si>
  <si>
    <t xml:space="preserve">containsAny abstract ['studi','experi','review','review'] equals isCandidate True
</t>
  </si>
  <si>
    <t xml:space="preserve">and &lt; year 2020 containsAny titleAbstract ['studi','estim','compani','compani'] equals isCandidate True
</t>
  </si>
  <si>
    <t xml:space="preserve">and &gt;= year 2003 containsAny titleAbstract ['estim','studi'] equals isCandidate True
</t>
  </si>
  <si>
    <t xml:space="preserve">not containsAny titleAbstract ['compani','compani','studi'] equals isCandidate False
</t>
  </si>
  <si>
    <t xml:space="preserve">not containsAny title ['experi','review','studi','review'] equals isCandidate False
</t>
  </si>
  <si>
    <t xml:space="preserve">not containsAny abstract ['experi','studi','estim','result'] equals isCandidate False
</t>
  </si>
  <si>
    <t xml:space="preserve">not containsAny titleAbstract ['studi','review','review'] equals isCandidate False
</t>
  </si>
  <si>
    <t xml:space="preserve">not containsAny title ['result','experi','result','experi'] equals isCandidate False
</t>
  </si>
  <si>
    <t xml:space="preserve">not containsAll titleAbstract ['studi','review'] equals isCandidate False
</t>
  </si>
  <si>
    <t xml:space="preserve">not containsAny abstract ['review','review','review','review'] equals isCandidate False
</t>
  </si>
  <si>
    <t xml:space="preserve">not containsAny titleAbstract ['studi','result'] equals isCandidate False
</t>
  </si>
  <si>
    <t xml:space="preserve">not containsAny title ['review','experi','experi','studi'] equals isCandidate False
</t>
  </si>
  <si>
    <t xml:space="preserve">not containsAny abstract ['experi','result','estim'] equals isCandidate False
</t>
  </si>
  <si>
    <t xml:space="preserve">not containsAny abstract ['estim','studi'] equals isCandidate False
</t>
  </si>
  <si>
    <t xml:space="preserve">not containsAny titleAbstract ['review'] equals isCandidate False
</t>
  </si>
  <si>
    <t xml:space="preserve">not containsAny titleAbstract ['review','studi'] equals isCandidate False
</t>
  </si>
  <si>
    <t xml:space="preserve">not containsAll titleAbstract ['studi'] equals isCandidate False
</t>
  </si>
  <si>
    <t xml:space="preserve">not containsAny title ['result','review','studi','experi'] equals isCandidate False
</t>
  </si>
  <si>
    <t xml:space="preserve">not containsAll abstract ['experi'] equals isCandidate False
</t>
  </si>
  <si>
    <t xml:space="preserve">not containsAll titleAbstract ['review'] equals isCandidate False
</t>
  </si>
  <si>
    <t xml:space="preserve">not containsAny abstract ['experi','review','studi','result'] equals isCandidate False
</t>
  </si>
  <si>
    <t xml:space="preserve">not containsAny abstract ['estim','studi','review'] equals isCandidate False
</t>
  </si>
  <si>
    <t xml:space="preserve">not containsAny abstract ['estim','experi','review'] equals isCandidate False
</t>
  </si>
  <si>
    <t xml:space="preserve">not containsAll abstract ['studi','studi'] equals isCandidate False
</t>
  </si>
  <si>
    <t xml:space="preserve">not containsAny titleAbstract ['studi','compani','result','result'] equals isCandidate False
</t>
  </si>
  <si>
    <t xml:space="preserve">not containsAny titleAbstract ['estim','result','estim','experi'] equals isCandidate False
</t>
  </si>
  <si>
    <t xml:space="preserve">not containsAll titleAbstract ['studi','review','studi'] equals isCandidate False
</t>
  </si>
  <si>
    <t xml:space="preserve">not containsAny abstract ['experi','estim','estim','studi'] equals isCandidate False
</t>
  </si>
  <si>
    <t xml:space="preserve">not containsAny titleAbstract ['result','experi','experi'] equals isCandidate False
</t>
  </si>
  <si>
    <t xml:space="preserve">not containsAny abstract ['review','studi'] equals isCandidate False
</t>
  </si>
  <si>
    <t xml:space="preserve">not containsAny abstract ['compani','estim','result','review'] equals isCandidate False
</t>
  </si>
  <si>
    <t xml:space="preserve">not containsAny title ['experi','review','experi','review'] equals isCandidate False
</t>
  </si>
  <si>
    <t xml:space="preserve">not containsAll abstract ['result','review','review'] equals isCandidate False
</t>
  </si>
  <si>
    <t xml:space="preserve">not containsAll titleAbstract ['experi'] equals isCandidate False
</t>
  </si>
  <si>
    <t xml:space="preserve">not containsAny titleAbstract ['review','experi'] equals isCandidate False
</t>
  </si>
  <si>
    <t xml:space="preserve">not containsAny titleAbstract ['compani','review','studi'] equals isCandidate False
</t>
  </si>
  <si>
    <t xml:space="preserve">not containsAny titleAbstract ['estim','estim','review'] equals isCandidate False
</t>
  </si>
  <si>
    <t xml:space="preserve">not containsAll abstract ['result','review','result'] equals isCandidate False
</t>
  </si>
  <si>
    <t xml:space="preserve">not containsAll abstract ['review','studi','result'] equals isCandidate False
</t>
  </si>
  <si>
    <t xml:space="preserve">not containsAny abstract ['review','experi','review'] equals isCandidate False
</t>
  </si>
  <si>
    <t xml:space="preserve">not containsAny abstract ['experi','estim','result'] equals isCandidate False
</t>
  </si>
  <si>
    <t xml:space="preserve">not containsAny abstract ['compani','review'] equals isCandidate False
</t>
  </si>
  <si>
    <t xml:space="preserve">not containsAny abstract ['compani','result','estim'] equals isCandidate False
</t>
  </si>
  <si>
    <t xml:space="preserve">not containsAny abstract ['studi','experi'] equals isCandidate False
</t>
  </si>
  <si>
    <t xml:space="preserve">not containsAny title ['review','review','review'] equals isCandidate False
</t>
  </si>
  <si>
    <t xml:space="preserve">not containsAny abstract ['studi','review','studi'] equals isCandidate False
</t>
  </si>
  <si>
    <t xml:space="preserve">not containsAny titleAbstract ['experi','result'] equals isCandidate False
</t>
  </si>
  <si>
    <t xml:space="preserve">not containsAny abstract ['review'] equals isCandidate False
</t>
  </si>
  <si>
    <t xml:space="preserve">not containsAny title ['review','result','review','compani'] equals isCandidate False
</t>
  </si>
  <si>
    <t xml:space="preserve">not containsAny abstract ['review','studi','compani'] equals isCandidate False
</t>
  </si>
  <si>
    <t xml:space="preserve">not containsAny titleAbstract ['review','result','review'] equals isCandidate False
</t>
  </si>
  <si>
    <t xml:space="preserve">not containsAny titleAbstract ['review','studi','experi','experi'] equals isCandidate False
</t>
  </si>
  <si>
    <t xml:space="preserve">not containsAny abstract ['studi','result'] equals isCandidate False
</t>
  </si>
  <si>
    <t xml:space="preserve">not containsAll title ['review'] equals isCandidate False
</t>
  </si>
  <si>
    <t xml:space="preserve">not containsAny titleAbstract ['review','review'] equals isCandidate False
</t>
  </si>
  <si>
    <t xml:space="preserve">not containsAll titleAbstract ['studi','studi','review','result'] equals isCandidate False
</t>
  </si>
  <si>
    <t xml:space="preserve">not containsAny title ['estim','review','review','experi'] equals isCandidate False
</t>
  </si>
  <si>
    <t xml:space="preserve">not containsAll abstract ['review'] equals isCandidate False
</t>
  </si>
  <si>
    <t xml:space="preserve">not containsAll abstract ['studi'] equals isCandidate False
</t>
  </si>
  <si>
    <t xml:space="preserve">not containsAny titleAbstract ['studi','studi'] equals isCandidate False
</t>
  </si>
  <si>
    <t xml:space="preserve">not containsAny abstract ['review','compani','studi'] equals isCandidate False
</t>
  </si>
  <si>
    <t xml:space="preserve">not containsAll titleAbstract ['result'] equals isCandidate False
</t>
  </si>
  <si>
    <t xml:space="preserve">not containsAll titleAbstract ['studi','review','review'] equals isCandidate False
</t>
  </si>
  <si>
    <t xml:space="preserve">not containsAny titleAbstract ['result','experi','estim','result'] equals isCandidate False
</t>
  </si>
  <si>
    <t xml:space="preserve">not containsAny titleAbstract ['estim','studi'] equals isCandidate False
</t>
  </si>
  <si>
    <t xml:space="preserve">not containsAny title ['estim','review','experi','compani'] equals isCandidate False
</t>
  </si>
  <si>
    <t xml:space="preserve">not containsAny title ['experi','review'] equals isCandidate False
</t>
  </si>
  <si>
    <t xml:space="preserve">not containsAll titleAbstract ['result','review'] equals isCandidate False
</t>
  </si>
  <si>
    <t xml:space="preserve">not containsAny titleAbstract ['studi','estim','compani','review'] equals isCandidate False
</t>
  </si>
  <si>
    <t xml:space="preserve">not containsAny titleAbstract ['result'] equals isCandidate False
</t>
  </si>
  <si>
    <t xml:space="preserve">not containsAny title ['experi','estim','studi'] equals isCandidate False
</t>
  </si>
  <si>
    <t xml:space="preserve">not containsAny abstract ['estim','estim','experi','result'] equals isCandidate False
</t>
  </si>
  <si>
    <t xml:space="preserve">not containsAll abstract ['result','studi','review'] equals isCandidate False
</t>
  </si>
  <si>
    <t xml:space="preserve">not containsAll abstract ['review','studi'] equals isCandidate False
</t>
  </si>
  <si>
    <t xml:space="preserve">not containsAny titleAbstract ['experi','compani','experi'] equals isCandidate False
</t>
  </si>
  <si>
    <t xml:space="preserve">not containsAny title ['review','review','experi','compani'] equals isCandidate False
</t>
  </si>
  <si>
    <t xml:space="preserve">not containsAny title ['review'] equals isCandidate False
</t>
  </si>
  <si>
    <t xml:space="preserve">not containsAny abstract ['experi'] equals isCandidate False
</t>
  </si>
  <si>
    <t xml:space="preserve">not containsAny title ['result','review','experi','review'] equals isCandidate False
</t>
  </si>
  <si>
    <t xml:space="preserve">not containsAny abstract ['estim','result'] equals isCandidate False
</t>
  </si>
  <si>
    <t xml:space="preserve">not containsAny titleAbstract ['compani','studi'] equals isCandidate False
</t>
  </si>
  <si>
    <t xml:space="preserve">not containsAny abstract ['studi','review'] equals isCandidate False
</t>
  </si>
  <si>
    <t xml:space="preserve">not containsAny abstract ['studi'] equals isCandidate False
</t>
  </si>
  <si>
    <t xml:space="preserve">not containsAny titleAbstract ['review','estim'] equals isCandidate False
</t>
  </si>
  <si>
    <t xml:space="preserve">not containsAny titleAbstract ['studi','review','studi','compani'] equals isCandidate False
</t>
  </si>
  <si>
    <t xml:space="preserve">not containsAny title ['review','result','result','estim'] equals isCandidate False
</t>
  </si>
  <si>
    <t xml:space="preserve">not containsAny titleAbstract ['studi'] equals isCandidate False
</t>
  </si>
  <si>
    <t xml:space="preserve">not containsAny abstract ['review','review'] equals isCandidate False
</t>
  </si>
  <si>
    <t xml:space="preserve">not containsAll titleAbstract ['result','result'] equals isCandidate False
</t>
  </si>
  <si>
    <t xml:space="preserve">not containsAny title ['result','experi'] equals isCandidate False
</t>
  </si>
  <si>
    <t xml:space="preserve">not containsAll abstract ['result'] equals isCandidate False
</t>
  </si>
  <si>
    <t xml:space="preserve">not containsAny titleAbstract ['compani','review'] equals isCandidate False
</t>
  </si>
  <si>
    <t xml:space="preserve">not containsAny abstract ['experi','review','experi','experi'] equals isCandidate False
</t>
  </si>
  <si>
    <t xml:space="preserve">not containsAny title ['studi','result','review','experi'] equals isCandidate False
</t>
  </si>
  <si>
    <t xml:space="preserve">not containsAny titleAbstract ['result','studi','compani','estim'] equals isCandidate False
</t>
  </si>
  <si>
    <t xml:space="preserve">not containsAny title ['estim','review'] equals isCandidate False
</t>
  </si>
  <si>
    <t xml:space="preserve">not containsAny abstract ['compani','experi','compani','studi'] equals isCandidate False
</t>
  </si>
  <si>
    <t xml:space="preserve">not containsAny title ['experi','experi','compani','estim'] equals isCandidate False
</t>
  </si>
  <si>
    <t xml:space="preserve">not containsAny title ['studi','experi'] equals isCandidate False
</t>
  </si>
  <si>
    <t xml:space="preserve">not containsAny title ['review','review','compani'] equals isCandidate False
</t>
  </si>
  <si>
    <t xml:space="preserve">not containsAny title ['compani','estim','experi','review'] equals isCandidate False
</t>
  </si>
  <si>
    <t xml:space="preserve">not containsAny abstract ['studi','estim'] equals isCandidate False
</t>
  </si>
  <si>
    <t xml:space="preserve">not containsAny title ['review','experi'] equals isCandidate False
</t>
  </si>
  <si>
    <t xml:space="preserve">not containsAny titleAbstract ['result','experi','studi'] equals isCandidate False
</t>
  </si>
  <si>
    <t xml:space="preserve">not containsAny abstract ['result','compani','studi'] equals isCandidate False
</t>
  </si>
  <si>
    <t xml:space="preserve">not containsAny abstract ['review','result'] equals isCandidate False
</t>
  </si>
  <si>
    <t xml:space="preserve">not containsAny abstract ['estim','studi','estim'] equals isCandidate False
</t>
  </si>
  <si>
    <t xml:space="preserve">not containsAny abstract ['studi','compani'] equals isCandidate False
</t>
  </si>
  <si>
    <t xml:space="preserve">not containsAny title ['review','review','result'] equals isCandidate False
</t>
  </si>
  <si>
    <t xml:space="preserve">not containsAny title ['review','experi','review','estim'] equals isCandidate False
</t>
  </si>
  <si>
    <t xml:space="preserve">not containsAny titleAbstract ['estim','compani','studi'] equals isCandidate False
</t>
  </si>
  <si>
    <t xml:space="preserve">not containsAny titleAbstract ['estim','studi','review','estim'] equals isCandidate False
</t>
  </si>
  <si>
    <t xml:space="preserve">not containsAny titleAbstract ['review','studi','review'] equals isCandidate False
</t>
  </si>
  <si>
    <t xml:space="preserve">not containsAny title ['result','experi','compani'] equals isCandidate False
</t>
  </si>
  <si>
    <t xml:space="preserve">not containsAny title ['experi','estim'] equals isCandidate False
</t>
  </si>
  <si>
    <t xml:space="preserve">not containsAny titleAbstract ['review','review','review'] equals isCandidate False
</t>
  </si>
  <si>
    <t xml:space="preserve">not containsAny title ['compani','experi','review','experi'] equals isCandidate False
</t>
  </si>
  <si>
    <t xml:space="preserve">not containsAll abstract ['review','result'] equals isCandidate False
</t>
  </si>
  <si>
    <t xml:space="preserve">not containsAny abstract ['compani','compani','experi'] equals isCandidate False
</t>
  </si>
  <si>
    <t xml:space="preserve">not containsAny titleAbstract ['experi','studi'] equals isCandidate False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</si>
</sst>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z val="9.0"/>
      <color theme="1"/>
      <name val="&quot;Google Sans Mono&quot;"/>
    </font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2" fillId="0" fontId="2" numFmtId="0" xfId="0" applyAlignment="1" applyBorder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2" fontId="4" numFmtId="0" xfId="0" applyAlignment="1" applyFill="1" applyFont="1">
      <alignment horizontal="right" vertical="bottom"/>
    </xf>
    <xf borderId="3" fillId="0" fontId="2" numFmtId="0" xfId="0" applyAlignment="1" applyBorder="1" applyFont="1">
      <alignment vertical="bottom"/>
    </xf>
    <xf borderId="4" fillId="0" fontId="5" numFmtId="0" xfId="0" applyAlignment="1" applyBorder="1" applyFont="1">
      <alignment horizontal="center" vertical="top"/>
    </xf>
    <xf borderId="0" fillId="0" fontId="2" numFmtId="0" xfId="0" applyAlignment="1" applyFont="1">
      <alignment vertical="bottom"/>
    </xf>
    <xf borderId="5" fillId="0" fontId="5" numFmtId="0" xfId="0" applyAlignment="1" applyBorder="1" applyFont="1">
      <alignment horizontal="center" vertical="top"/>
    </xf>
    <xf borderId="0" fillId="0" fontId="2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3" t="s">
        <v>7</v>
      </c>
    </row>
    <row r="2">
      <c r="A2" s="1">
        <v>0.0</v>
      </c>
      <c r="B2" s="4">
        <v>0.9142185663924794</v>
      </c>
      <c r="C2" s="4">
        <v>0.9798488664987406</v>
      </c>
      <c r="D2" s="4">
        <v>0.2112073692290821</v>
      </c>
      <c r="E2" s="4">
        <v>1562.0</v>
      </c>
      <c r="F2" s="4">
        <v>6.0</v>
      </c>
      <c r="G2" s="5" t="s">
        <v>8</v>
      </c>
      <c r="H2" s="6">
        <f t="shared" ref="H2:H203" si="1">LEN(G2)-LEN(SUBSTITUTE(G2," ",""))+1</f>
        <v>7</v>
      </c>
      <c r="I2" s="7">
        <f t="shared" ref="I2:I203" si="2">(LEN(G2)-LEN(SUBSTITUTE(G2, "nCites","")))/LEN("nCites")+(LEN(G2)-LEN(SUBSTITUTE(G2, "nAuthors","")))/LEN("nAuthors")+(LEN(G2)-LEN(SUBSTITUTE(G2, "year","")))/LEN("year")</f>
        <v>0</v>
      </c>
    </row>
    <row r="3">
      <c r="A3" s="1">
        <v>1.0</v>
      </c>
      <c r="B3" s="4">
        <v>0.01645123384253819</v>
      </c>
      <c r="C3" s="4">
        <v>0.1060606060606061</v>
      </c>
      <c r="D3" s="4">
        <v>0.4228533830463866</v>
      </c>
      <c r="E3" s="4">
        <v>264.0</v>
      </c>
      <c r="F3" s="4">
        <v>28.0</v>
      </c>
      <c r="G3" s="5" t="s">
        <v>9</v>
      </c>
      <c r="H3" s="6">
        <f t="shared" si="1"/>
        <v>11</v>
      </c>
      <c r="I3" s="7">
        <f t="shared" si="2"/>
        <v>0</v>
      </c>
    </row>
    <row r="4">
      <c r="A4" s="1">
        <v>2.0</v>
      </c>
      <c r="B4" s="4">
        <v>0.02232667450058754</v>
      </c>
      <c r="C4" s="4">
        <v>0.05382436260623229</v>
      </c>
      <c r="D4" s="4">
        <v>0.259293782212962</v>
      </c>
      <c r="E4" s="4">
        <v>678.0</v>
      </c>
      <c r="F4" s="4">
        <v>10.0</v>
      </c>
      <c r="G4" s="5" t="s">
        <v>10</v>
      </c>
      <c r="H4" s="6">
        <f t="shared" si="1"/>
        <v>10</v>
      </c>
      <c r="I4" s="7">
        <f t="shared" si="2"/>
        <v>1</v>
      </c>
    </row>
    <row r="5">
      <c r="A5" s="1">
        <v>3.0</v>
      </c>
      <c r="B5" s="4">
        <v>0.4208675263774912</v>
      </c>
      <c r="C5" s="4">
        <v>0.9944598337950139</v>
      </c>
      <c r="D5" s="4">
        <v>0.3455735987427973</v>
      </c>
      <c r="E5" s="4">
        <v>413.0</v>
      </c>
      <c r="F5" s="4">
        <v>4.0</v>
      </c>
      <c r="G5" s="5" t="s">
        <v>11</v>
      </c>
      <c r="H5" s="6">
        <f t="shared" si="1"/>
        <v>7</v>
      </c>
      <c r="I5" s="7">
        <f t="shared" si="2"/>
        <v>0</v>
      </c>
    </row>
    <row r="6">
      <c r="A6" s="1">
        <v>4.0</v>
      </c>
      <c r="B6" s="4">
        <v>0.01875732708089097</v>
      </c>
      <c r="C6" s="4">
        <v>0.07476635514018691</v>
      </c>
      <c r="D6" s="4">
        <v>0.3378208486118386</v>
      </c>
      <c r="E6" s="4">
        <v>381.0</v>
      </c>
      <c r="F6" s="4">
        <v>30.0</v>
      </c>
      <c r="G6" s="5" t="s">
        <v>12</v>
      </c>
      <c r="H6" s="6">
        <f t="shared" si="1"/>
        <v>6</v>
      </c>
      <c r="I6" s="7">
        <f t="shared" si="2"/>
        <v>0</v>
      </c>
    </row>
    <row r="7">
      <c r="A7" s="1">
        <v>5.0</v>
      </c>
      <c r="B7" s="4">
        <v>0.600470035252644</v>
      </c>
      <c r="C7" s="4">
        <v>0.9826923076923076</v>
      </c>
      <c r="D7" s="4">
        <v>0.2073143985086084</v>
      </c>
      <c r="E7" s="4">
        <v>558.0</v>
      </c>
      <c r="F7" s="4">
        <v>2.0</v>
      </c>
      <c r="G7" s="4" t="s">
        <v>13</v>
      </c>
      <c r="H7" s="6">
        <f t="shared" si="1"/>
        <v>7</v>
      </c>
      <c r="I7" s="7">
        <f t="shared" si="2"/>
        <v>0</v>
      </c>
    </row>
    <row r="8">
      <c r="A8" s="1">
        <v>6.0</v>
      </c>
      <c r="B8" s="4">
        <v>0.01175088131609871</v>
      </c>
      <c r="C8" s="4">
        <v>0.196078431372549</v>
      </c>
      <c r="D8" s="4">
        <v>0.3803596885623424</v>
      </c>
      <c r="E8" s="4">
        <v>102.0</v>
      </c>
      <c r="F8" s="4">
        <v>20.0</v>
      </c>
      <c r="G8" s="5" t="s">
        <v>14</v>
      </c>
      <c r="H8" s="6">
        <f t="shared" si="1"/>
        <v>6</v>
      </c>
      <c r="I8" s="7">
        <f t="shared" si="2"/>
        <v>0</v>
      </c>
    </row>
    <row r="9">
      <c r="A9" s="1">
        <v>7.0</v>
      </c>
      <c r="B9" s="4">
        <v>0.01175088131609871</v>
      </c>
      <c r="C9" s="4">
        <v>0.1041666666666667</v>
      </c>
      <c r="D9" s="4">
        <v>0.2989362868735607</v>
      </c>
      <c r="E9" s="4">
        <v>161.0</v>
      </c>
      <c r="F9" s="4">
        <v>4.0</v>
      </c>
      <c r="G9" s="5" t="s">
        <v>15</v>
      </c>
      <c r="H9" s="6">
        <f t="shared" si="1"/>
        <v>6</v>
      </c>
      <c r="I9" s="7">
        <f t="shared" si="2"/>
        <v>0</v>
      </c>
    </row>
    <row r="10">
      <c r="A10" s="1">
        <v>8.0</v>
      </c>
      <c r="B10" s="4">
        <v>0.01645123384253819</v>
      </c>
      <c r="C10" s="4">
        <v>0.08641975308641975</v>
      </c>
      <c r="D10" s="4">
        <v>0.3685711152538655</v>
      </c>
      <c r="E10" s="4">
        <v>312.0</v>
      </c>
      <c r="F10" s="4">
        <v>16.0</v>
      </c>
      <c r="G10" s="4" t="s">
        <v>16</v>
      </c>
      <c r="H10" s="6">
        <f t="shared" si="1"/>
        <v>6</v>
      </c>
      <c r="I10" s="7">
        <f t="shared" si="2"/>
        <v>0</v>
      </c>
    </row>
    <row r="11">
      <c r="A11" s="1">
        <v>9.0</v>
      </c>
      <c r="B11" s="4">
        <v>0.5357561547479485</v>
      </c>
      <c r="C11" s="4">
        <v>0.9934782608695653</v>
      </c>
      <c r="D11" s="4">
        <v>0.4201676270298585</v>
      </c>
      <c r="E11" s="4">
        <v>523.0</v>
      </c>
      <c r="F11" s="4">
        <v>6.0</v>
      </c>
      <c r="G11" s="5" t="s">
        <v>17</v>
      </c>
      <c r="H11" s="6">
        <f t="shared" si="1"/>
        <v>7</v>
      </c>
      <c r="I11" s="7">
        <f t="shared" si="2"/>
        <v>0</v>
      </c>
    </row>
    <row r="12">
      <c r="A12" s="1">
        <v>10.0</v>
      </c>
      <c r="B12" s="4">
        <v>0.01055099648300117</v>
      </c>
      <c r="C12" s="4">
        <v>0.1875</v>
      </c>
      <c r="D12" s="4">
        <v>0.3208224201152436</v>
      </c>
      <c r="E12" s="4">
        <v>70.0</v>
      </c>
      <c r="F12" s="4">
        <v>4.0</v>
      </c>
      <c r="G12" s="5" t="s">
        <v>18</v>
      </c>
      <c r="H12" s="6">
        <f t="shared" si="1"/>
        <v>10</v>
      </c>
      <c r="I12" s="7">
        <f t="shared" si="2"/>
        <v>1</v>
      </c>
    </row>
    <row r="13">
      <c r="A13" s="1">
        <v>11.0</v>
      </c>
      <c r="B13" s="4">
        <v>0.01172332942555686</v>
      </c>
      <c r="C13" s="4">
        <v>0.125</v>
      </c>
      <c r="D13" s="4">
        <v>0.3082765845992667</v>
      </c>
      <c r="E13" s="4">
        <v>111.0</v>
      </c>
      <c r="F13" s="4">
        <v>2.0</v>
      </c>
      <c r="G13" s="5" t="s">
        <v>19</v>
      </c>
      <c r="H13" s="6">
        <f t="shared" si="1"/>
        <v>6</v>
      </c>
      <c r="I13" s="7">
        <f t="shared" si="2"/>
        <v>0</v>
      </c>
    </row>
    <row r="14">
      <c r="A14" s="1">
        <v>12.0</v>
      </c>
      <c r="B14" s="4">
        <v>0.01758499413833529</v>
      </c>
      <c r="C14" s="4">
        <v>0.08982035928143713</v>
      </c>
      <c r="D14" s="4">
        <v>0.3774751178627554</v>
      </c>
      <c r="E14" s="4">
        <v>285.0</v>
      </c>
      <c r="F14" s="4">
        <v>28.0</v>
      </c>
      <c r="G14" s="5" t="s">
        <v>20</v>
      </c>
      <c r="H14" s="6">
        <f t="shared" si="1"/>
        <v>6</v>
      </c>
      <c r="I14" s="7">
        <f t="shared" si="2"/>
        <v>0</v>
      </c>
    </row>
    <row r="15">
      <c r="A15" s="1">
        <v>13.0</v>
      </c>
      <c r="B15" s="4">
        <v>0.02227432590855803</v>
      </c>
      <c r="C15" s="4">
        <v>0.05757575757575758</v>
      </c>
      <c r="D15" s="4">
        <v>0.2640387637506548</v>
      </c>
      <c r="E15" s="4">
        <v>462.0</v>
      </c>
      <c r="F15" s="4">
        <v>4.0</v>
      </c>
      <c r="G15" s="5" t="s">
        <v>21</v>
      </c>
      <c r="H15" s="6">
        <f t="shared" si="1"/>
        <v>6</v>
      </c>
      <c r="I15" s="7">
        <f t="shared" si="2"/>
        <v>0</v>
      </c>
    </row>
    <row r="16">
      <c r="A16" s="1">
        <v>14.0</v>
      </c>
      <c r="B16" s="4">
        <v>0.900117508813161</v>
      </c>
      <c r="C16" s="4">
        <v>0.9845758354755784</v>
      </c>
      <c r="D16" s="4">
        <v>0.378550279635925</v>
      </c>
      <c r="E16" s="4">
        <v>1540.0</v>
      </c>
      <c r="F16" s="4">
        <v>8.0</v>
      </c>
      <c r="G16" s="5" t="s">
        <v>22</v>
      </c>
      <c r="H16" s="6">
        <f t="shared" si="1"/>
        <v>7</v>
      </c>
      <c r="I16" s="7">
        <f t="shared" si="2"/>
        <v>0</v>
      </c>
    </row>
    <row r="17">
      <c r="A17" s="1">
        <v>15.0</v>
      </c>
      <c r="B17" s="4">
        <v>0.01175088131609871</v>
      </c>
      <c r="C17" s="4">
        <v>0.136986301369863</v>
      </c>
      <c r="D17" s="4">
        <v>0.3405526921811602</v>
      </c>
      <c r="E17" s="4">
        <v>130.0</v>
      </c>
      <c r="F17" s="4">
        <v>4.0</v>
      </c>
      <c r="G17" s="5" t="s">
        <v>23</v>
      </c>
      <c r="H17" s="6">
        <f t="shared" si="1"/>
        <v>6</v>
      </c>
      <c r="I17" s="7">
        <f t="shared" si="2"/>
        <v>0</v>
      </c>
    </row>
    <row r="18">
      <c r="A18" s="1">
        <v>16.0</v>
      </c>
      <c r="B18" s="4">
        <v>0.01880141010575793</v>
      </c>
      <c r="C18" s="4">
        <v>0.09523809523809523</v>
      </c>
      <c r="D18" s="4">
        <v>0.452242570457287</v>
      </c>
      <c r="E18" s="4">
        <v>336.0</v>
      </c>
      <c r="F18" s="4">
        <v>32.0</v>
      </c>
      <c r="G18" s="5" t="s">
        <v>24</v>
      </c>
      <c r="H18" s="6">
        <f t="shared" si="1"/>
        <v>10</v>
      </c>
      <c r="I18" s="7">
        <f t="shared" si="2"/>
        <v>1</v>
      </c>
    </row>
    <row r="19">
      <c r="A19" s="1">
        <v>17.0</v>
      </c>
      <c r="B19" s="4">
        <v>0.01406799531066823</v>
      </c>
      <c r="C19" s="4">
        <v>0.06593406593406594</v>
      </c>
      <c r="D19" s="4">
        <v>0.214510214772132</v>
      </c>
      <c r="E19" s="4">
        <v>199.0</v>
      </c>
      <c r="F19" s="4">
        <v>4.0</v>
      </c>
      <c r="G19" s="5" t="s">
        <v>25</v>
      </c>
      <c r="H19" s="6">
        <f t="shared" si="1"/>
        <v>6</v>
      </c>
      <c r="I19" s="7">
        <f t="shared" si="2"/>
        <v>0</v>
      </c>
    </row>
    <row r="20">
      <c r="A20" s="1">
        <v>18.0</v>
      </c>
      <c r="B20" s="4">
        <v>0.01992966002344666</v>
      </c>
      <c r="C20" s="4">
        <v>0.09239130434782608</v>
      </c>
      <c r="D20" s="4">
        <v>0.437323205866946</v>
      </c>
      <c r="E20" s="4">
        <v>275.0</v>
      </c>
      <c r="F20" s="4">
        <v>2.0</v>
      </c>
      <c r="G20" s="5" t="s">
        <v>26</v>
      </c>
      <c r="H20" s="6">
        <f t="shared" si="1"/>
        <v>6</v>
      </c>
      <c r="I20" s="7">
        <f t="shared" si="2"/>
        <v>0</v>
      </c>
    </row>
    <row r="21" ht="15.75" customHeight="1">
      <c r="A21" s="1">
        <v>19.0</v>
      </c>
      <c r="B21" s="4">
        <v>0.01875732708089097</v>
      </c>
      <c r="C21" s="4">
        <v>0.1230769230769231</v>
      </c>
      <c r="D21" s="4">
        <v>0.4896280775275013</v>
      </c>
      <c r="E21" s="4">
        <v>252.0</v>
      </c>
      <c r="F21" s="4">
        <v>32.0</v>
      </c>
      <c r="G21" s="5" t="s">
        <v>27</v>
      </c>
      <c r="H21" s="6">
        <f t="shared" si="1"/>
        <v>10</v>
      </c>
      <c r="I21" s="7">
        <f t="shared" si="2"/>
        <v>1</v>
      </c>
    </row>
    <row r="22" ht="15.75" customHeight="1">
      <c r="A22" s="1">
        <v>20.0</v>
      </c>
      <c r="B22" s="4">
        <v>0.009400705052878966</v>
      </c>
      <c r="C22" s="4">
        <v>0.1025641025641026</v>
      </c>
      <c r="D22" s="4">
        <v>0.2369777387871477</v>
      </c>
      <c r="E22" s="4">
        <v>136.0</v>
      </c>
      <c r="F22" s="4">
        <v>16.0</v>
      </c>
      <c r="G22" s="5" t="s">
        <v>28</v>
      </c>
      <c r="H22" s="6">
        <f t="shared" si="1"/>
        <v>10</v>
      </c>
      <c r="I22" s="7">
        <f t="shared" si="2"/>
        <v>0</v>
      </c>
    </row>
    <row r="23" ht="15.75" customHeight="1">
      <c r="A23" s="1">
        <v>21.0</v>
      </c>
      <c r="B23" s="4">
        <v>0.01758499413833529</v>
      </c>
      <c r="C23" s="4">
        <v>0.06976744186046512</v>
      </c>
      <c r="D23" s="4">
        <v>0.2907281299109482</v>
      </c>
      <c r="E23" s="4">
        <v>249.0</v>
      </c>
      <c r="F23" s="4">
        <v>12.0</v>
      </c>
      <c r="G23" s="5" t="s">
        <v>29</v>
      </c>
      <c r="H23" s="6">
        <f t="shared" si="1"/>
        <v>10</v>
      </c>
      <c r="I23" s="7">
        <f t="shared" si="2"/>
        <v>1</v>
      </c>
    </row>
    <row r="24" ht="15.75" customHeight="1">
      <c r="A24" s="1">
        <v>22.0</v>
      </c>
      <c r="B24" s="4">
        <v>0.01758499413833529</v>
      </c>
      <c r="C24" s="4">
        <v>0.0949367088607595</v>
      </c>
      <c r="D24" s="4">
        <v>0.3937401781037193</v>
      </c>
      <c r="E24" s="4">
        <v>180.0</v>
      </c>
      <c r="F24" s="4">
        <v>8.0</v>
      </c>
      <c r="G24" s="4" t="s">
        <v>30</v>
      </c>
      <c r="H24" s="6">
        <f t="shared" si="1"/>
        <v>10</v>
      </c>
      <c r="I24" s="7">
        <f t="shared" si="2"/>
        <v>1</v>
      </c>
    </row>
    <row r="25" ht="15.75" customHeight="1">
      <c r="A25" s="1">
        <v>23.0</v>
      </c>
      <c r="B25" s="4">
        <v>0.01406799531066823</v>
      </c>
      <c r="C25" s="4">
        <v>0.1967213114754098</v>
      </c>
      <c r="D25" s="4">
        <v>0.4331849135673127</v>
      </c>
      <c r="E25" s="4">
        <v>122.0</v>
      </c>
      <c r="F25" s="4">
        <v>24.0</v>
      </c>
      <c r="G25" s="5" t="s">
        <v>31</v>
      </c>
      <c r="H25" s="6">
        <f t="shared" si="1"/>
        <v>10</v>
      </c>
      <c r="I25" s="7">
        <f t="shared" si="2"/>
        <v>1</v>
      </c>
    </row>
    <row r="26" ht="15.75" customHeight="1">
      <c r="A26" s="1">
        <v>24.0</v>
      </c>
      <c r="B26" s="4">
        <v>0.4806110458284371</v>
      </c>
      <c r="C26" s="4">
        <v>0.9903147699757869</v>
      </c>
      <c r="D26" s="4">
        <v>0.3115473187849545</v>
      </c>
      <c r="E26" s="4">
        <v>417.0</v>
      </c>
      <c r="F26" s="4">
        <v>8.0</v>
      </c>
      <c r="G26" s="5" t="s">
        <v>32</v>
      </c>
      <c r="H26" s="6">
        <f t="shared" si="1"/>
        <v>7</v>
      </c>
      <c r="I26" s="7">
        <f t="shared" si="2"/>
        <v>0</v>
      </c>
    </row>
    <row r="27" ht="15.75" customHeight="1">
      <c r="A27" s="1">
        <v>25.0</v>
      </c>
      <c r="B27" s="4">
        <v>0.008225616921269096</v>
      </c>
      <c r="C27" s="4">
        <v>0.3043478260869565</v>
      </c>
      <c r="D27" s="4">
        <v>0.2892312753591403</v>
      </c>
      <c r="E27" s="4">
        <v>46.0</v>
      </c>
      <c r="F27" s="4">
        <v>14.0</v>
      </c>
      <c r="G27" s="5" t="s">
        <v>33</v>
      </c>
      <c r="H27" s="6">
        <f t="shared" si="1"/>
        <v>15</v>
      </c>
      <c r="I27" s="7">
        <f t="shared" si="2"/>
        <v>1</v>
      </c>
    </row>
    <row r="28" ht="15.75" customHeight="1">
      <c r="A28" s="1">
        <v>26.0</v>
      </c>
      <c r="B28" s="4">
        <v>0.007050528789659225</v>
      </c>
      <c r="C28" s="4">
        <v>0.2727272727272727</v>
      </c>
      <c r="D28" s="4">
        <v>0.2437767299045948</v>
      </c>
      <c r="E28" s="4">
        <v>34.0</v>
      </c>
      <c r="F28" s="4">
        <v>2.0</v>
      </c>
      <c r="G28" s="5" t="s">
        <v>34</v>
      </c>
      <c r="H28" s="6">
        <f t="shared" si="1"/>
        <v>10</v>
      </c>
      <c r="I28" s="7">
        <f t="shared" si="2"/>
        <v>0</v>
      </c>
    </row>
    <row r="29" ht="15.75" customHeight="1">
      <c r="A29" s="1">
        <v>27.0</v>
      </c>
      <c r="B29" s="4">
        <v>0.008225616921269096</v>
      </c>
      <c r="C29" s="4">
        <v>0.2692307692307692</v>
      </c>
      <c r="D29" s="4">
        <v>0.2838030485798881</v>
      </c>
      <c r="E29" s="4">
        <v>40.0</v>
      </c>
      <c r="F29" s="4">
        <v>2.0</v>
      </c>
      <c r="G29" s="5" t="s">
        <v>35</v>
      </c>
      <c r="H29" s="6">
        <f t="shared" si="1"/>
        <v>15</v>
      </c>
      <c r="I29" s="7">
        <f t="shared" si="2"/>
        <v>1</v>
      </c>
    </row>
    <row r="30" ht="15.75" customHeight="1">
      <c r="A30" s="1">
        <v>28.0</v>
      </c>
      <c r="B30" s="4">
        <v>0.02344665885111372</v>
      </c>
      <c r="C30" s="4">
        <v>0.05390835579514825</v>
      </c>
      <c r="D30" s="4">
        <v>0.235227867993714</v>
      </c>
      <c r="E30" s="4">
        <v>510.0</v>
      </c>
      <c r="F30" s="4">
        <v>2.0</v>
      </c>
      <c r="G30" s="5" t="s">
        <v>36</v>
      </c>
      <c r="H30" s="6">
        <f t="shared" si="1"/>
        <v>6</v>
      </c>
      <c r="I30" s="7">
        <f t="shared" si="2"/>
        <v>0</v>
      </c>
    </row>
    <row r="31" ht="15.75" customHeight="1">
      <c r="A31" s="1">
        <v>29.0</v>
      </c>
      <c r="B31" s="4">
        <v>0.01758499413833529</v>
      </c>
      <c r="C31" s="4">
        <v>0.07317073170731707</v>
      </c>
      <c r="D31" s="4">
        <v>0.3088004190675747</v>
      </c>
      <c r="E31" s="4">
        <v>279.0</v>
      </c>
      <c r="F31" s="4">
        <v>4.0</v>
      </c>
      <c r="G31" s="5" t="s">
        <v>37</v>
      </c>
      <c r="H31" s="6">
        <f t="shared" si="1"/>
        <v>6</v>
      </c>
      <c r="I31" s="7">
        <f t="shared" si="2"/>
        <v>0</v>
      </c>
    </row>
    <row r="32" ht="15.75" customHeight="1">
      <c r="A32" s="1">
        <v>30.0</v>
      </c>
      <c r="B32" s="4">
        <v>0.01289566236811254</v>
      </c>
      <c r="C32" s="4">
        <v>0.1145833333333333</v>
      </c>
      <c r="D32" s="4">
        <v>0.3246464117338921</v>
      </c>
      <c r="E32" s="4">
        <v>173.0</v>
      </c>
      <c r="F32" s="4">
        <v>6.0</v>
      </c>
      <c r="G32" s="4" t="s">
        <v>38</v>
      </c>
      <c r="H32" s="6">
        <f t="shared" si="1"/>
        <v>10</v>
      </c>
      <c r="I32" s="7">
        <f t="shared" si="2"/>
        <v>0</v>
      </c>
    </row>
    <row r="33" ht="15.75" customHeight="1">
      <c r="A33" s="1">
        <v>31.0</v>
      </c>
      <c r="B33" s="4">
        <v>0.01758499413833529</v>
      </c>
      <c r="C33" s="4">
        <v>0.1685393258426966</v>
      </c>
      <c r="D33" s="4">
        <v>0.5184389732844421</v>
      </c>
      <c r="E33" s="4">
        <v>178.0</v>
      </c>
      <c r="F33" s="4">
        <v>30.0</v>
      </c>
      <c r="G33" s="5" t="s">
        <v>39</v>
      </c>
      <c r="H33" s="6">
        <f t="shared" si="1"/>
        <v>10</v>
      </c>
      <c r="I33" s="7">
        <f t="shared" si="2"/>
        <v>1</v>
      </c>
    </row>
    <row r="34" ht="15.75" customHeight="1">
      <c r="A34" s="1">
        <v>32.0</v>
      </c>
      <c r="B34" s="4">
        <v>0.01524032825322391</v>
      </c>
      <c r="C34" s="4">
        <v>0.1805555555555556</v>
      </c>
      <c r="D34" s="4">
        <v>0.4585908852802514</v>
      </c>
      <c r="E34" s="4">
        <v>120.0</v>
      </c>
      <c r="F34" s="4">
        <v>2.0</v>
      </c>
      <c r="G34" s="5" t="s">
        <v>40</v>
      </c>
      <c r="H34" s="6">
        <f t="shared" si="1"/>
        <v>6</v>
      </c>
      <c r="I34" s="7">
        <f t="shared" si="2"/>
        <v>0</v>
      </c>
    </row>
    <row r="35" ht="15.75" customHeight="1">
      <c r="A35" s="1">
        <v>33.0</v>
      </c>
      <c r="B35" s="4">
        <v>0.8519388954171563</v>
      </c>
      <c r="C35" s="4">
        <v>0.9850543478260869</v>
      </c>
      <c r="D35" s="4">
        <v>0.3745476477683957</v>
      </c>
      <c r="E35" s="4">
        <v>747.0</v>
      </c>
      <c r="F35" s="4">
        <v>22.0</v>
      </c>
      <c r="G35" s="4" t="s">
        <v>41</v>
      </c>
      <c r="H35" s="6">
        <f t="shared" si="1"/>
        <v>7</v>
      </c>
      <c r="I35" s="7">
        <f t="shared" si="2"/>
        <v>0</v>
      </c>
    </row>
    <row r="36" ht="15.75" customHeight="1">
      <c r="A36" s="1">
        <v>34.0</v>
      </c>
      <c r="B36" s="4">
        <v>0.01292596944770858</v>
      </c>
      <c r="C36" s="4">
        <v>0.1067961165048544</v>
      </c>
      <c r="D36" s="4">
        <v>0.3335343787696019</v>
      </c>
      <c r="E36" s="4">
        <v>206.0</v>
      </c>
      <c r="F36" s="4">
        <v>22.0</v>
      </c>
      <c r="G36" s="4" t="s">
        <v>42</v>
      </c>
      <c r="H36" s="6">
        <f t="shared" si="1"/>
        <v>6</v>
      </c>
      <c r="I36" s="7">
        <f t="shared" si="2"/>
        <v>0</v>
      </c>
    </row>
    <row r="37" ht="15.75" customHeight="1">
      <c r="A37" s="1">
        <v>35.0</v>
      </c>
      <c r="B37" s="4">
        <v>0.8124267291910903</v>
      </c>
      <c r="C37" s="4">
        <v>0.9885877318116976</v>
      </c>
      <c r="D37" s="4">
        <v>0.4871136720796229</v>
      </c>
      <c r="E37" s="4">
        <v>802.0</v>
      </c>
      <c r="F37" s="4">
        <v>16.0</v>
      </c>
      <c r="G37" s="4" t="s">
        <v>43</v>
      </c>
      <c r="H37" s="6">
        <f t="shared" si="1"/>
        <v>7</v>
      </c>
      <c r="I37" s="7">
        <f t="shared" si="2"/>
        <v>0</v>
      </c>
    </row>
    <row r="38" ht="15.75" customHeight="1">
      <c r="A38" s="1">
        <v>36.0</v>
      </c>
      <c r="B38" s="4">
        <v>0.01406799531066823</v>
      </c>
      <c r="C38" s="4">
        <v>0.1481481481481481</v>
      </c>
      <c r="D38" s="4">
        <v>0.3970403352540597</v>
      </c>
      <c r="E38" s="4">
        <v>135.0</v>
      </c>
      <c r="F38" s="4">
        <v>18.0</v>
      </c>
      <c r="G38" s="5" t="s">
        <v>44</v>
      </c>
      <c r="H38" s="6">
        <f t="shared" si="1"/>
        <v>6</v>
      </c>
      <c r="I38" s="7">
        <f t="shared" si="2"/>
        <v>0</v>
      </c>
    </row>
    <row r="39" ht="15.75" customHeight="1">
      <c r="A39" s="1">
        <v>37.0</v>
      </c>
      <c r="B39" s="4">
        <v>0.01875732708089097</v>
      </c>
      <c r="C39" s="4">
        <v>0.08465608465608465</v>
      </c>
      <c r="D39" s="4">
        <v>0.3830015715034049</v>
      </c>
      <c r="E39" s="4">
        <v>329.0</v>
      </c>
      <c r="F39" s="4">
        <v>12.0</v>
      </c>
      <c r="G39" s="5" t="s">
        <v>45</v>
      </c>
      <c r="H39" s="6">
        <f t="shared" si="1"/>
        <v>11</v>
      </c>
      <c r="I39" s="7">
        <f t="shared" si="2"/>
        <v>0</v>
      </c>
    </row>
    <row r="40" ht="15.75" customHeight="1">
      <c r="A40" s="1">
        <v>38.0</v>
      </c>
      <c r="B40" s="4">
        <v>0.4958871915393654</v>
      </c>
      <c r="C40" s="4">
        <v>0.9882903981264637</v>
      </c>
      <c r="D40" s="4">
        <v>0.2817743173593595</v>
      </c>
      <c r="E40" s="4">
        <v>442.0</v>
      </c>
      <c r="F40" s="4">
        <v>10.0</v>
      </c>
      <c r="G40" s="5" t="s">
        <v>46</v>
      </c>
      <c r="H40" s="6">
        <f t="shared" si="1"/>
        <v>7</v>
      </c>
      <c r="I40" s="7">
        <f t="shared" si="2"/>
        <v>0</v>
      </c>
    </row>
    <row r="41" ht="15.75" customHeight="1">
      <c r="A41" s="1">
        <v>39.0</v>
      </c>
      <c r="B41" s="4">
        <v>0.01292596944770858</v>
      </c>
      <c r="C41" s="4">
        <v>0.07333333333333333</v>
      </c>
      <c r="D41" s="4">
        <v>0.2484921592279855</v>
      </c>
      <c r="E41" s="4">
        <v>178.0</v>
      </c>
      <c r="F41" s="4">
        <v>2.0</v>
      </c>
      <c r="G41" s="4" t="s">
        <v>16</v>
      </c>
      <c r="H41" s="6">
        <f t="shared" si="1"/>
        <v>6</v>
      </c>
      <c r="I41" s="7">
        <f t="shared" si="2"/>
        <v>0</v>
      </c>
    </row>
    <row r="42" ht="15.75" customHeight="1">
      <c r="A42" s="1">
        <v>40.0</v>
      </c>
      <c r="B42" s="4">
        <v>0.02232667450058754</v>
      </c>
      <c r="C42" s="4">
        <v>0.05413105413105413</v>
      </c>
      <c r="D42" s="4">
        <v>0.2629126000657968</v>
      </c>
      <c r="E42" s="4">
        <v>387.0</v>
      </c>
      <c r="F42" s="4">
        <v>32.0</v>
      </c>
      <c r="G42" s="5" t="s">
        <v>47</v>
      </c>
      <c r="H42" s="6">
        <f t="shared" si="1"/>
        <v>6</v>
      </c>
      <c r="I42" s="7">
        <f t="shared" si="2"/>
        <v>0</v>
      </c>
    </row>
    <row r="43" ht="15.75" customHeight="1">
      <c r="A43" s="1">
        <v>41.0</v>
      </c>
      <c r="B43" s="4">
        <v>0.02110199296600234</v>
      </c>
      <c r="C43" s="4">
        <v>0.07003891050583658</v>
      </c>
      <c r="D43" s="4">
        <v>0.3506809848088004</v>
      </c>
      <c r="E43" s="4">
        <v>334.0</v>
      </c>
      <c r="F43" s="4">
        <v>4.0</v>
      </c>
      <c r="G43" s="5" t="s">
        <v>48</v>
      </c>
      <c r="H43" s="6">
        <f t="shared" si="1"/>
        <v>10</v>
      </c>
      <c r="I43" s="7">
        <f t="shared" si="2"/>
        <v>1</v>
      </c>
    </row>
    <row r="44" ht="15.75" customHeight="1">
      <c r="A44" s="1">
        <v>42.0</v>
      </c>
      <c r="B44" s="4">
        <v>0.01875732708089097</v>
      </c>
      <c r="C44" s="4">
        <v>0.1052631578947368</v>
      </c>
      <c r="D44" s="4">
        <v>0.4498690413829229</v>
      </c>
      <c r="E44" s="4">
        <v>304.0</v>
      </c>
      <c r="F44" s="4">
        <v>32.0</v>
      </c>
      <c r="G44" s="4" t="s">
        <v>49</v>
      </c>
      <c r="H44" s="6">
        <f t="shared" si="1"/>
        <v>6</v>
      </c>
      <c r="I44" s="7">
        <f t="shared" si="2"/>
        <v>0</v>
      </c>
    </row>
    <row r="45" ht="15.75" customHeight="1">
      <c r="A45" s="1">
        <v>43.0</v>
      </c>
      <c r="B45" s="4">
        <v>0.6944770857814336</v>
      </c>
      <c r="C45" s="4">
        <v>0.9949494949494949</v>
      </c>
      <c r="D45" s="4">
        <v>0.5765434806448075</v>
      </c>
      <c r="E45" s="4">
        <v>597.0</v>
      </c>
      <c r="F45" s="4">
        <v>6.0</v>
      </c>
      <c r="G45" s="5" t="s">
        <v>50</v>
      </c>
      <c r="H45" s="6">
        <f t="shared" si="1"/>
        <v>7</v>
      </c>
      <c r="I45" s="7">
        <f t="shared" si="2"/>
        <v>0</v>
      </c>
    </row>
    <row r="46" ht="15.75" customHeight="1">
      <c r="A46" s="1">
        <v>44.0</v>
      </c>
      <c r="B46" s="4">
        <v>0.0199764982373678</v>
      </c>
      <c r="C46" s="4">
        <v>0.1231884057971015</v>
      </c>
      <c r="D46" s="4">
        <v>0.5537887926307709</v>
      </c>
      <c r="E46" s="4">
        <v>271.0</v>
      </c>
      <c r="F46" s="4">
        <v>30.0</v>
      </c>
      <c r="G46" s="4" t="s">
        <v>51</v>
      </c>
      <c r="H46" s="6">
        <f t="shared" si="1"/>
        <v>10</v>
      </c>
      <c r="I46" s="7">
        <f t="shared" si="2"/>
        <v>1</v>
      </c>
    </row>
    <row r="47" ht="15.75" customHeight="1">
      <c r="A47" s="1">
        <v>45.0</v>
      </c>
      <c r="B47" s="4">
        <v>0.02232667450058754</v>
      </c>
      <c r="C47" s="4">
        <v>0.07392996108949416</v>
      </c>
      <c r="D47" s="4">
        <v>0.4329970391490295</v>
      </c>
      <c r="E47" s="4">
        <v>484.0</v>
      </c>
      <c r="F47" s="4">
        <v>8.0</v>
      </c>
      <c r="G47" s="5" t="s">
        <v>52</v>
      </c>
      <c r="H47" s="6">
        <f t="shared" si="1"/>
        <v>6</v>
      </c>
      <c r="I47" s="7">
        <f t="shared" si="2"/>
        <v>0</v>
      </c>
    </row>
    <row r="48" ht="15.75" customHeight="1">
      <c r="A48" s="1">
        <v>46.0</v>
      </c>
      <c r="B48" s="4">
        <v>0.4232121922626026</v>
      </c>
      <c r="C48" s="4">
        <v>0.9944903581267218</v>
      </c>
      <c r="D48" s="4">
        <v>0.3479832372970141</v>
      </c>
      <c r="E48" s="4">
        <v>365.0</v>
      </c>
      <c r="F48" s="4">
        <v>4.0</v>
      </c>
      <c r="G48" s="5" t="s">
        <v>53</v>
      </c>
      <c r="H48" s="6">
        <f t="shared" si="1"/>
        <v>7</v>
      </c>
      <c r="I48" s="7">
        <f t="shared" si="2"/>
        <v>0</v>
      </c>
    </row>
    <row r="49" ht="15.75" customHeight="1">
      <c r="A49" s="1">
        <v>47.0</v>
      </c>
      <c r="B49" s="4">
        <v>0.01758499413833529</v>
      </c>
      <c r="C49" s="4">
        <v>0.09316770186335403</v>
      </c>
      <c r="D49" s="4">
        <v>0.3883184913567313</v>
      </c>
      <c r="E49" s="4">
        <v>279.0</v>
      </c>
      <c r="F49" s="4">
        <v>30.0</v>
      </c>
      <c r="G49" s="5" t="s">
        <v>54</v>
      </c>
      <c r="H49" s="6">
        <f t="shared" si="1"/>
        <v>6</v>
      </c>
      <c r="I49" s="7">
        <f t="shared" si="2"/>
        <v>0</v>
      </c>
    </row>
    <row r="50" ht="15.75" customHeight="1">
      <c r="A50" s="1">
        <v>48.0</v>
      </c>
      <c r="B50" s="4">
        <v>0.4512338425381904</v>
      </c>
      <c r="C50" s="4">
        <v>0.9948186528497409</v>
      </c>
      <c r="D50" s="4">
        <v>0.3722995942537559</v>
      </c>
      <c r="E50" s="4">
        <v>772.0</v>
      </c>
      <c r="F50" s="4">
        <v>4.0</v>
      </c>
      <c r="G50" s="5" t="s">
        <v>55</v>
      </c>
      <c r="H50" s="6">
        <f t="shared" si="1"/>
        <v>7</v>
      </c>
      <c r="I50" s="7">
        <f t="shared" si="2"/>
        <v>0</v>
      </c>
    </row>
    <row r="51" ht="15.75" customHeight="1">
      <c r="A51" s="1">
        <v>49.0</v>
      </c>
      <c r="B51" s="4">
        <v>0.9200940070505288</v>
      </c>
      <c r="C51" s="4">
        <v>0.981203007518797</v>
      </c>
      <c r="D51" s="4">
        <v>0.2626932777716855</v>
      </c>
      <c r="E51" s="4">
        <v>1574.0</v>
      </c>
      <c r="F51" s="4">
        <v>8.0</v>
      </c>
      <c r="G51" s="5" t="s">
        <v>56</v>
      </c>
      <c r="H51" s="6">
        <f t="shared" si="1"/>
        <v>7</v>
      </c>
      <c r="I51" s="7">
        <f t="shared" si="2"/>
        <v>0</v>
      </c>
    </row>
    <row r="52" ht="15.75" customHeight="1">
      <c r="A52" s="1">
        <v>50.0</v>
      </c>
      <c r="B52" s="4">
        <v>0.01762632197414806</v>
      </c>
      <c r="C52" s="4">
        <v>0.1094890510948905</v>
      </c>
      <c r="D52" s="4">
        <v>0.4610702927952626</v>
      </c>
      <c r="E52" s="4">
        <v>274.0</v>
      </c>
      <c r="F52" s="4">
        <v>30.0</v>
      </c>
      <c r="G52" s="4" t="s">
        <v>57</v>
      </c>
      <c r="H52" s="6">
        <f t="shared" si="1"/>
        <v>11</v>
      </c>
      <c r="I52" s="7">
        <f t="shared" si="2"/>
        <v>0</v>
      </c>
    </row>
    <row r="53" ht="15.75" customHeight="1">
      <c r="A53" s="1">
        <v>51.0</v>
      </c>
      <c r="B53" s="4">
        <v>0.0199764982373678</v>
      </c>
      <c r="C53" s="4">
        <v>0.05263157894736842</v>
      </c>
      <c r="D53" s="4">
        <v>0.2190481412435574</v>
      </c>
      <c r="E53" s="4">
        <v>614.0</v>
      </c>
      <c r="F53" s="4">
        <v>2.0</v>
      </c>
      <c r="G53" s="5" t="s">
        <v>58</v>
      </c>
      <c r="H53" s="6">
        <f t="shared" si="1"/>
        <v>10</v>
      </c>
      <c r="I53" s="7">
        <f t="shared" si="2"/>
        <v>1</v>
      </c>
    </row>
    <row r="54" ht="15.75" customHeight="1">
      <c r="A54" s="1">
        <v>52.0</v>
      </c>
      <c r="B54" s="4">
        <v>0.8452520515826495</v>
      </c>
      <c r="C54" s="4">
        <v>0.9876712328767123</v>
      </c>
      <c r="D54" s="4">
        <v>0.4773703509690938</v>
      </c>
      <c r="E54" s="4">
        <v>1460.0</v>
      </c>
      <c r="F54" s="4">
        <v>18.0</v>
      </c>
      <c r="G54" s="4" t="s">
        <v>41</v>
      </c>
      <c r="H54" s="6">
        <f t="shared" si="1"/>
        <v>7</v>
      </c>
      <c r="I54" s="7">
        <f t="shared" si="2"/>
        <v>0</v>
      </c>
    </row>
    <row r="55" ht="15.75" customHeight="1">
      <c r="A55" s="1">
        <v>53.0</v>
      </c>
      <c r="B55" s="4">
        <v>0.0164126611957796</v>
      </c>
      <c r="C55" s="4">
        <v>0.1138211382113821</v>
      </c>
      <c r="D55" s="4">
        <v>0.4117077003666841</v>
      </c>
      <c r="E55" s="4">
        <v>246.0</v>
      </c>
      <c r="F55" s="4">
        <v>28.0</v>
      </c>
      <c r="G55" s="4" t="s">
        <v>59</v>
      </c>
      <c r="H55" s="6">
        <f t="shared" si="1"/>
        <v>6</v>
      </c>
      <c r="I55" s="7">
        <f t="shared" si="2"/>
        <v>0</v>
      </c>
    </row>
    <row r="56" ht="15.75" customHeight="1">
      <c r="A56" s="1">
        <v>54.0</v>
      </c>
      <c r="B56" s="4">
        <v>0.7215041128084606</v>
      </c>
      <c r="C56" s="4">
        <v>0.9903225806451613</v>
      </c>
      <c r="D56" s="4">
        <v>0.4679241144862375</v>
      </c>
      <c r="E56" s="4">
        <v>1240.0</v>
      </c>
      <c r="F56" s="4">
        <v>12.0</v>
      </c>
      <c r="G56" s="5" t="s">
        <v>60</v>
      </c>
      <c r="H56" s="6">
        <f t="shared" si="1"/>
        <v>7</v>
      </c>
      <c r="I56" s="7">
        <f t="shared" si="2"/>
        <v>0</v>
      </c>
    </row>
    <row r="57" ht="15.75" customHeight="1">
      <c r="A57" s="1">
        <v>55.0</v>
      </c>
      <c r="B57" s="4">
        <v>0.9306698002350177</v>
      </c>
      <c r="C57" s="4">
        <v>0.9838509316770186</v>
      </c>
      <c r="D57" s="4">
        <v>0.3644588222392806</v>
      </c>
      <c r="E57" s="4">
        <v>1602.0</v>
      </c>
      <c r="F57" s="4">
        <v>18.0</v>
      </c>
      <c r="G57" s="5" t="s">
        <v>61</v>
      </c>
      <c r="H57" s="6">
        <f t="shared" si="1"/>
        <v>7</v>
      </c>
      <c r="I57" s="7">
        <f t="shared" si="2"/>
        <v>0</v>
      </c>
    </row>
    <row r="58" ht="15.75" customHeight="1">
      <c r="A58" s="1">
        <v>56.0</v>
      </c>
      <c r="B58" s="4">
        <v>0.01527614571092832</v>
      </c>
      <c r="C58" s="4">
        <v>0.08843537414965986</v>
      </c>
      <c r="D58" s="4">
        <v>0.3484482947691633</v>
      </c>
      <c r="E58" s="4">
        <v>280.0</v>
      </c>
      <c r="F58" s="4">
        <v>12.0</v>
      </c>
      <c r="G58" s="4" t="s">
        <v>49</v>
      </c>
      <c r="H58" s="6">
        <f t="shared" si="1"/>
        <v>6</v>
      </c>
      <c r="I58" s="7">
        <f t="shared" si="2"/>
        <v>0</v>
      </c>
    </row>
    <row r="59" ht="15.75" customHeight="1">
      <c r="A59" s="1">
        <v>57.0</v>
      </c>
      <c r="B59" s="4">
        <v>0.01880141010575793</v>
      </c>
      <c r="C59" s="4">
        <v>0.06926406926406926</v>
      </c>
      <c r="D59" s="4">
        <v>0.3382498080929927</v>
      </c>
      <c r="E59" s="4">
        <v>432.0</v>
      </c>
      <c r="F59" s="4">
        <v>2.0</v>
      </c>
      <c r="G59" s="5" t="s">
        <v>62</v>
      </c>
      <c r="H59" s="6">
        <f t="shared" si="1"/>
        <v>6</v>
      </c>
      <c r="I59" s="7">
        <f t="shared" si="2"/>
        <v>0</v>
      </c>
    </row>
    <row r="60" ht="15.75" customHeight="1">
      <c r="A60" s="1">
        <v>58.0</v>
      </c>
      <c r="B60" s="4">
        <v>0.5885111371629543</v>
      </c>
      <c r="C60" s="4">
        <v>0.994059405940594</v>
      </c>
      <c r="D60" s="4">
        <v>0.4743844944997381</v>
      </c>
      <c r="E60" s="4">
        <v>1010.0</v>
      </c>
      <c r="F60" s="4">
        <v>6.0</v>
      </c>
      <c r="G60" s="5" t="s">
        <v>63</v>
      </c>
      <c r="H60" s="6">
        <f t="shared" si="1"/>
        <v>7</v>
      </c>
      <c r="I60" s="7">
        <f t="shared" si="2"/>
        <v>0</v>
      </c>
    </row>
    <row r="61" ht="15.75" customHeight="1">
      <c r="A61" s="1">
        <v>59.0</v>
      </c>
      <c r="B61" s="4">
        <v>0.009378663540445486</v>
      </c>
      <c r="C61" s="4">
        <v>0.1290322580645161</v>
      </c>
      <c r="D61" s="4">
        <v>0.2502357255107386</v>
      </c>
      <c r="E61" s="4">
        <v>77.0</v>
      </c>
      <c r="F61" s="4">
        <v>4.0</v>
      </c>
      <c r="G61" s="5" t="s">
        <v>64</v>
      </c>
      <c r="H61" s="6">
        <f t="shared" si="1"/>
        <v>10</v>
      </c>
      <c r="I61" s="7">
        <f t="shared" si="2"/>
        <v>0</v>
      </c>
    </row>
    <row r="62" ht="15.75" customHeight="1">
      <c r="A62" s="1">
        <v>60.0</v>
      </c>
      <c r="B62" s="4">
        <v>0.01406799531066823</v>
      </c>
      <c r="C62" s="4">
        <v>0.1142857142857143</v>
      </c>
      <c r="D62" s="4">
        <v>0.3536668412781561</v>
      </c>
      <c r="E62" s="4">
        <v>130.0</v>
      </c>
      <c r="F62" s="4">
        <v>18.0</v>
      </c>
      <c r="G62" s="4" t="s">
        <v>65</v>
      </c>
      <c r="H62" s="6">
        <f t="shared" si="1"/>
        <v>6</v>
      </c>
      <c r="I62" s="7">
        <f t="shared" si="2"/>
        <v>0</v>
      </c>
    </row>
    <row r="63" ht="15.75" customHeight="1">
      <c r="A63" s="1">
        <v>61.0</v>
      </c>
      <c r="B63" s="4">
        <v>0.01524032825322391</v>
      </c>
      <c r="C63" s="4">
        <v>0.06403940886699508</v>
      </c>
      <c r="D63" s="4">
        <v>0.2218438973284442</v>
      </c>
      <c r="E63" s="4">
        <v>276.0</v>
      </c>
      <c r="F63" s="4">
        <v>10.0</v>
      </c>
      <c r="G63" s="5" t="s">
        <v>66</v>
      </c>
      <c r="H63" s="6">
        <f t="shared" si="1"/>
        <v>10</v>
      </c>
      <c r="I63" s="7">
        <f t="shared" si="2"/>
        <v>0</v>
      </c>
    </row>
    <row r="64" ht="15.75" customHeight="1">
      <c r="A64" s="1">
        <v>62.0</v>
      </c>
      <c r="B64" s="4">
        <v>0.6874265569917744</v>
      </c>
      <c r="C64" s="4">
        <v>0.9948979591836735</v>
      </c>
      <c r="D64" s="4">
        <v>0.569305844939138</v>
      </c>
      <c r="E64" s="4">
        <v>1176.0</v>
      </c>
      <c r="F64" s="4">
        <v>6.0</v>
      </c>
      <c r="G64" s="5" t="s">
        <v>67</v>
      </c>
      <c r="H64" s="6">
        <f t="shared" si="1"/>
        <v>7</v>
      </c>
      <c r="I64" s="7">
        <f t="shared" si="2"/>
        <v>0</v>
      </c>
    </row>
    <row r="65" ht="15.75" customHeight="1">
      <c r="A65" s="1">
        <v>63.0</v>
      </c>
      <c r="B65" s="4">
        <v>0.8331374853113983</v>
      </c>
      <c r="C65" s="4">
        <v>0.9888423988842399</v>
      </c>
      <c r="D65" s="4">
        <v>0.4916109222502467</v>
      </c>
      <c r="E65" s="4">
        <v>1428.0</v>
      </c>
      <c r="F65" s="4">
        <v>10.0</v>
      </c>
      <c r="G65" s="4" t="s">
        <v>68</v>
      </c>
      <c r="H65" s="6">
        <f t="shared" si="1"/>
        <v>7</v>
      </c>
      <c r="I65" s="7">
        <f t="shared" si="2"/>
        <v>0</v>
      </c>
    </row>
    <row r="66" ht="15.75" customHeight="1">
      <c r="A66" s="1">
        <v>64.0</v>
      </c>
      <c r="B66" s="4">
        <v>0.01645123384253819</v>
      </c>
      <c r="C66" s="4">
        <v>0.09929078014184398</v>
      </c>
      <c r="D66" s="4">
        <v>0.4065687027086303</v>
      </c>
      <c r="E66" s="4">
        <v>176.0</v>
      </c>
      <c r="F66" s="4">
        <v>28.0</v>
      </c>
      <c r="G66" s="4" t="s">
        <v>69</v>
      </c>
      <c r="H66" s="6">
        <f t="shared" si="1"/>
        <v>10</v>
      </c>
      <c r="I66" s="7">
        <f t="shared" si="2"/>
        <v>1</v>
      </c>
    </row>
    <row r="67" ht="15.75" customHeight="1">
      <c r="A67" s="1">
        <v>65.0</v>
      </c>
      <c r="B67" s="4">
        <v>0.94021101992966</v>
      </c>
      <c r="C67" s="4">
        <v>0.980440097799511</v>
      </c>
      <c r="D67" s="4">
        <v>0.2706128863279204</v>
      </c>
      <c r="E67" s="4">
        <v>1195.0</v>
      </c>
      <c r="F67" s="4">
        <v>8.0</v>
      </c>
      <c r="G67" s="5" t="s">
        <v>70</v>
      </c>
      <c r="H67" s="6">
        <f t="shared" si="1"/>
        <v>7</v>
      </c>
      <c r="I67" s="7">
        <f t="shared" si="2"/>
        <v>0</v>
      </c>
    </row>
    <row r="68" ht="15.75" customHeight="1">
      <c r="A68" s="1">
        <v>66.0</v>
      </c>
      <c r="B68" s="4">
        <v>0.01524032825322391</v>
      </c>
      <c r="C68" s="4">
        <v>0.08074534161490683</v>
      </c>
      <c r="D68" s="4">
        <v>0.2977475117862755</v>
      </c>
      <c r="E68" s="4">
        <v>306.0</v>
      </c>
      <c r="F68" s="4">
        <v>10.0</v>
      </c>
      <c r="G68" s="4" t="s">
        <v>49</v>
      </c>
      <c r="H68" s="6">
        <f t="shared" si="1"/>
        <v>6</v>
      </c>
      <c r="I68" s="7">
        <f t="shared" si="2"/>
        <v>0</v>
      </c>
    </row>
    <row r="69" ht="15.75" customHeight="1">
      <c r="A69" s="1">
        <v>67.0</v>
      </c>
      <c r="B69" s="4">
        <v>0.0164126611957796</v>
      </c>
      <c r="C69" s="4">
        <v>0.07865168539325842</v>
      </c>
      <c r="D69" s="4">
        <v>0.3123101100052384</v>
      </c>
      <c r="E69" s="4">
        <v>284.0</v>
      </c>
      <c r="F69" s="4">
        <v>28.0</v>
      </c>
      <c r="G69" s="5" t="s">
        <v>71</v>
      </c>
      <c r="H69" s="6">
        <f t="shared" si="1"/>
        <v>6</v>
      </c>
      <c r="I69" s="7">
        <f t="shared" si="2"/>
        <v>0</v>
      </c>
    </row>
    <row r="70" ht="15.75" customHeight="1">
      <c r="A70" s="1">
        <v>68.0</v>
      </c>
      <c r="B70" s="4">
        <v>0.01527614571092832</v>
      </c>
      <c r="C70" s="4">
        <v>0.09774436090225563</v>
      </c>
      <c r="D70" s="4">
        <v>0.3737800197390065</v>
      </c>
      <c r="E70" s="4">
        <v>255.0</v>
      </c>
      <c r="F70" s="4">
        <v>26.0</v>
      </c>
      <c r="G70" s="4" t="s">
        <v>72</v>
      </c>
      <c r="H70" s="6">
        <f t="shared" si="1"/>
        <v>6</v>
      </c>
      <c r="I70" s="7">
        <f t="shared" si="2"/>
        <v>0</v>
      </c>
    </row>
    <row r="71" ht="15.75" customHeight="1">
      <c r="A71" s="1">
        <v>69.0</v>
      </c>
      <c r="B71" s="4">
        <v>0.008225616921269096</v>
      </c>
      <c r="C71" s="4">
        <v>0.1111111111111111</v>
      </c>
      <c r="D71" s="4">
        <v>0.2168549183024454</v>
      </c>
      <c r="E71" s="4">
        <v>77.0</v>
      </c>
      <c r="F71" s="4">
        <v>8.0</v>
      </c>
      <c r="G71" s="5" t="s">
        <v>73</v>
      </c>
      <c r="H71" s="6">
        <f t="shared" si="1"/>
        <v>6</v>
      </c>
      <c r="I71" s="7">
        <f t="shared" si="2"/>
        <v>0</v>
      </c>
    </row>
    <row r="72" ht="15.75" customHeight="1">
      <c r="A72" s="1">
        <v>70.0</v>
      </c>
      <c r="B72" s="4">
        <v>0.611957796014068</v>
      </c>
      <c r="C72" s="4">
        <v>0.9923954372623575</v>
      </c>
      <c r="D72" s="4">
        <v>0.4550026191723415</v>
      </c>
      <c r="E72" s="4">
        <v>1052.0</v>
      </c>
      <c r="F72" s="4">
        <v>8.0</v>
      </c>
      <c r="G72" s="5" t="s">
        <v>74</v>
      </c>
      <c r="H72" s="6">
        <f t="shared" si="1"/>
        <v>7</v>
      </c>
      <c r="I72" s="7">
        <f t="shared" si="2"/>
        <v>0</v>
      </c>
    </row>
    <row r="73" ht="15.75" customHeight="1">
      <c r="A73" s="1">
        <v>71.0</v>
      </c>
      <c r="B73" s="4">
        <v>0.8593200468933178</v>
      </c>
      <c r="C73" s="4">
        <v>0.9852150537634409</v>
      </c>
      <c r="D73" s="4">
        <v>0.4048716605552645</v>
      </c>
      <c r="E73" s="4">
        <v>1066.0</v>
      </c>
      <c r="F73" s="4">
        <v>18.0</v>
      </c>
      <c r="G73" s="4" t="s">
        <v>75</v>
      </c>
      <c r="H73" s="6">
        <f t="shared" si="1"/>
        <v>7</v>
      </c>
      <c r="I73" s="7">
        <f t="shared" si="2"/>
        <v>0</v>
      </c>
    </row>
    <row r="74" ht="15.75" customHeight="1">
      <c r="A74" s="1">
        <v>72.0</v>
      </c>
      <c r="B74" s="4">
        <v>0.01875732708089097</v>
      </c>
      <c r="C74" s="4">
        <v>0.0898876404494382</v>
      </c>
      <c r="D74" s="4">
        <v>0.4028810895756941</v>
      </c>
      <c r="E74" s="4">
        <v>337.0</v>
      </c>
      <c r="F74" s="4">
        <v>20.0</v>
      </c>
      <c r="G74" s="5" t="s">
        <v>76</v>
      </c>
      <c r="H74" s="6">
        <f t="shared" si="1"/>
        <v>14</v>
      </c>
      <c r="I74" s="7">
        <f t="shared" si="2"/>
        <v>1</v>
      </c>
    </row>
    <row r="75" ht="15.75" customHeight="1">
      <c r="A75" s="1">
        <v>73.0</v>
      </c>
      <c r="B75" s="4">
        <v>0.02350176263219741</v>
      </c>
      <c r="C75" s="4">
        <v>0.06153846153846154</v>
      </c>
      <c r="D75" s="4">
        <v>0.3572211865336111</v>
      </c>
      <c r="E75" s="4">
        <v>402.0</v>
      </c>
      <c r="F75" s="4">
        <v>6.0</v>
      </c>
      <c r="G75" s="5" t="s">
        <v>77</v>
      </c>
      <c r="H75" s="6">
        <f t="shared" si="1"/>
        <v>6</v>
      </c>
      <c r="I75" s="7">
        <f t="shared" si="2"/>
        <v>0</v>
      </c>
    </row>
    <row r="76" ht="15.75" customHeight="1">
      <c r="A76" s="1">
        <v>74.0</v>
      </c>
      <c r="B76" s="4">
        <v>0.01880141010575793</v>
      </c>
      <c r="C76" s="4">
        <v>0.09523809523809523</v>
      </c>
      <c r="D76" s="4">
        <v>0.452242570457287</v>
      </c>
      <c r="E76" s="4">
        <v>336.0</v>
      </c>
      <c r="F76" s="4">
        <v>32.0</v>
      </c>
      <c r="G76" s="5" t="s">
        <v>24</v>
      </c>
      <c r="H76" s="6">
        <f t="shared" si="1"/>
        <v>10</v>
      </c>
      <c r="I76" s="7">
        <f t="shared" si="2"/>
        <v>1</v>
      </c>
    </row>
    <row r="77" ht="15.75" customHeight="1">
      <c r="A77" s="1">
        <v>75.0</v>
      </c>
      <c r="B77" s="4">
        <v>0.01057579318448884</v>
      </c>
      <c r="C77" s="4">
        <v>0.2571428571428571</v>
      </c>
      <c r="D77" s="4">
        <v>0.3620462770040575</v>
      </c>
      <c r="E77" s="4">
        <v>48.0</v>
      </c>
      <c r="F77" s="4">
        <v>2.0</v>
      </c>
      <c r="G77" s="5" t="s">
        <v>78</v>
      </c>
      <c r="H77" s="6">
        <f t="shared" si="1"/>
        <v>10</v>
      </c>
      <c r="I77" s="7">
        <f t="shared" si="2"/>
        <v>0</v>
      </c>
    </row>
    <row r="78" ht="15.75" customHeight="1">
      <c r="A78" s="1">
        <v>76.0</v>
      </c>
      <c r="B78" s="4">
        <v>0.8487690504103166</v>
      </c>
      <c r="C78" s="4">
        <v>0.9890710382513661</v>
      </c>
      <c r="D78" s="4">
        <v>0.5244630696699843</v>
      </c>
      <c r="E78" s="4">
        <v>801.0</v>
      </c>
      <c r="F78" s="4">
        <v>16.0</v>
      </c>
      <c r="G78" s="4" t="s">
        <v>79</v>
      </c>
      <c r="H78" s="6">
        <f t="shared" si="1"/>
        <v>7</v>
      </c>
      <c r="I78" s="7">
        <f t="shared" si="2"/>
        <v>0</v>
      </c>
    </row>
    <row r="79" ht="15.75" customHeight="1">
      <c r="A79" s="1">
        <v>77.0</v>
      </c>
      <c r="B79" s="4">
        <v>0.01875732708089097</v>
      </c>
      <c r="C79" s="4">
        <v>0.1230769230769231</v>
      </c>
      <c r="D79" s="4">
        <v>0.4896280775275013</v>
      </c>
      <c r="E79" s="4">
        <v>258.0</v>
      </c>
      <c r="F79" s="4">
        <v>30.0</v>
      </c>
      <c r="G79" s="4" t="s">
        <v>59</v>
      </c>
      <c r="H79" s="6">
        <f t="shared" si="1"/>
        <v>6</v>
      </c>
      <c r="I79" s="7">
        <f t="shared" si="2"/>
        <v>0</v>
      </c>
    </row>
    <row r="80" ht="15.75" customHeight="1">
      <c r="A80" s="1">
        <v>78.0</v>
      </c>
      <c r="B80" s="4">
        <v>0.8190364277320799</v>
      </c>
      <c r="C80" s="4">
        <v>0.9858557284299858</v>
      </c>
      <c r="D80" s="4">
        <v>0.3862265599298169</v>
      </c>
      <c r="E80" s="4">
        <v>1414.0</v>
      </c>
      <c r="F80" s="4">
        <v>20.0</v>
      </c>
      <c r="G80" s="4" t="s">
        <v>43</v>
      </c>
      <c r="H80" s="6">
        <f t="shared" si="1"/>
        <v>7</v>
      </c>
      <c r="I80" s="7">
        <f t="shared" si="2"/>
        <v>0</v>
      </c>
    </row>
    <row r="81" ht="15.75" customHeight="1">
      <c r="A81" s="1">
        <v>79.0</v>
      </c>
      <c r="B81" s="4">
        <v>0.7720329024676851</v>
      </c>
      <c r="C81" s="4">
        <v>0.9850074962518741</v>
      </c>
      <c r="D81" s="4">
        <v>0.3379756552253537</v>
      </c>
      <c r="E81" s="4">
        <v>1318.0</v>
      </c>
      <c r="F81" s="4">
        <v>4.0</v>
      </c>
      <c r="G81" s="5" t="s">
        <v>80</v>
      </c>
      <c r="H81" s="6">
        <f t="shared" si="1"/>
        <v>7</v>
      </c>
      <c r="I81" s="7">
        <f t="shared" si="2"/>
        <v>0</v>
      </c>
    </row>
    <row r="82" ht="15.75" customHeight="1">
      <c r="A82" s="1">
        <v>80.0</v>
      </c>
      <c r="B82" s="4">
        <v>0.01410105757931845</v>
      </c>
      <c r="C82" s="4">
        <v>0.08333333333333333</v>
      </c>
      <c r="D82" s="4">
        <v>0.3066125671674526</v>
      </c>
      <c r="E82" s="4">
        <v>284.0</v>
      </c>
      <c r="F82" s="4">
        <v>20.0</v>
      </c>
      <c r="G82" s="4" t="s">
        <v>81</v>
      </c>
      <c r="H82" s="6">
        <f t="shared" si="1"/>
        <v>10</v>
      </c>
      <c r="I82" s="7">
        <f t="shared" si="2"/>
        <v>1</v>
      </c>
    </row>
    <row r="83" ht="15.75" customHeight="1">
      <c r="A83" s="1">
        <v>81.0</v>
      </c>
      <c r="B83" s="4">
        <v>0.02344665885111372</v>
      </c>
      <c r="C83" s="4">
        <v>0.07462686567164178</v>
      </c>
      <c r="D83" s="4">
        <v>0.421372446306967</v>
      </c>
      <c r="E83" s="4">
        <v>498.0</v>
      </c>
      <c r="F83" s="4">
        <v>2.0</v>
      </c>
      <c r="G83" s="5" t="s">
        <v>82</v>
      </c>
      <c r="H83" s="6">
        <f t="shared" si="1"/>
        <v>10</v>
      </c>
      <c r="I83" s="7">
        <f t="shared" si="2"/>
        <v>1</v>
      </c>
    </row>
    <row r="84" ht="15.75" customHeight="1">
      <c r="A84" s="1">
        <v>82.0</v>
      </c>
      <c r="B84" s="4">
        <v>0.01875732708089097</v>
      </c>
      <c r="C84" s="4">
        <v>0.1355932203389831</v>
      </c>
      <c r="D84" s="4">
        <v>0.5113148245154531</v>
      </c>
      <c r="E84" s="4">
        <v>208.0</v>
      </c>
      <c r="F84" s="4">
        <v>4.0</v>
      </c>
      <c r="G84" s="5" t="s">
        <v>83</v>
      </c>
      <c r="H84" s="6">
        <f t="shared" si="1"/>
        <v>10</v>
      </c>
      <c r="I84" s="7">
        <f t="shared" si="2"/>
        <v>0</v>
      </c>
    </row>
    <row r="85" ht="15.75" customHeight="1">
      <c r="A85" s="1">
        <v>83.0</v>
      </c>
      <c r="B85" s="4">
        <v>0.01524032825322391</v>
      </c>
      <c r="C85" s="4">
        <v>0.2166666666666667</v>
      </c>
      <c r="D85" s="4">
        <v>0.4802776322682032</v>
      </c>
      <c r="E85" s="4">
        <v>100.0</v>
      </c>
      <c r="F85" s="4">
        <v>6.0</v>
      </c>
      <c r="G85" s="5" t="s">
        <v>84</v>
      </c>
      <c r="H85" s="6">
        <f t="shared" si="1"/>
        <v>18</v>
      </c>
      <c r="I85" s="7">
        <f t="shared" si="2"/>
        <v>2</v>
      </c>
    </row>
    <row r="86" ht="15.75" customHeight="1">
      <c r="A86" s="1">
        <v>84.0</v>
      </c>
      <c r="B86" s="4">
        <v>0.01875732708089097</v>
      </c>
      <c r="C86" s="4">
        <v>0.2222222222222222</v>
      </c>
      <c r="D86" s="4">
        <v>0.594447354635935</v>
      </c>
      <c r="E86" s="4">
        <v>144.0</v>
      </c>
      <c r="F86" s="4">
        <v>32.0</v>
      </c>
      <c r="G86" s="5" t="s">
        <v>85</v>
      </c>
      <c r="H86" s="6">
        <f t="shared" si="1"/>
        <v>10</v>
      </c>
      <c r="I86" s="7">
        <f t="shared" si="2"/>
        <v>0</v>
      </c>
    </row>
    <row r="87" ht="15.75" customHeight="1">
      <c r="A87" s="1">
        <v>85.0</v>
      </c>
      <c r="B87" s="4">
        <v>0.5229142185663925</v>
      </c>
      <c r="C87" s="4">
        <v>0.9955257270693513</v>
      </c>
      <c r="D87" s="4">
        <v>0.4458822239280622</v>
      </c>
      <c r="E87" s="4">
        <v>565.0</v>
      </c>
      <c r="F87" s="4">
        <v>2.0</v>
      </c>
      <c r="G87" s="5" t="s">
        <v>86</v>
      </c>
      <c r="H87" s="6">
        <f t="shared" si="1"/>
        <v>7</v>
      </c>
      <c r="I87" s="7">
        <f t="shared" si="2"/>
        <v>0</v>
      </c>
    </row>
    <row r="88" ht="15.75" customHeight="1">
      <c r="A88" s="1">
        <v>86.0</v>
      </c>
      <c r="B88" s="4">
        <v>0.836662749706228</v>
      </c>
      <c r="C88" s="4">
        <v>0.9875173370319001</v>
      </c>
      <c r="D88" s="4">
        <v>0.449775194648536</v>
      </c>
      <c r="E88" s="4">
        <v>900.0</v>
      </c>
      <c r="F88" s="4">
        <v>18.0</v>
      </c>
      <c r="G88" s="5" t="s">
        <v>87</v>
      </c>
      <c r="H88" s="6">
        <f t="shared" si="1"/>
        <v>7</v>
      </c>
      <c r="I88" s="7">
        <f t="shared" si="2"/>
        <v>0</v>
      </c>
    </row>
    <row r="89" ht="15.75" customHeight="1">
      <c r="A89" s="1">
        <v>87.0</v>
      </c>
      <c r="B89" s="4">
        <v>0.8213866039952996</v>
      </c>
      <c r="C89" s="4">
        <v>0.9845070422535211</v>
      </c>
      <c r="D89" s="4">
        <v>0.3431845597104946</v>
      </c>
      <c r="E89" s="4">
        <v>923.0</v>
      </c>
      <c r="F89" s="4">
        <v>8.0</v>
      </c>
      <c r="G89" s="4" t="s">
        <v>88</v>
      </c>
      <c r="H89" s="6">
        <f t="shared" si="1"/>
        <v>7</v>
      </c>
      <c r="I89" s="7">
        <f t="shared" si="2"/>
        <v>0</v>
      </c>
    </row>
    <row r="90" ht="15.75" customHeight="1">
      <c r="A90" s="1">
        <v>88.0</v>
      </c>
      <c r="B90" s="4">
        <v>0.01410105757931845</v>
      </c>
      <c r="C90" s="4">
        <v>0.07792207792207792</v>
      </c>
      <c r="D90" s="4">
        <v>0.2885184779032788</v>
      </c>
      <c r="E90" s="4">
        <v>218.0</v>
      </c>
      <c r="F90" s="4">
        <v>16.0</v>
      </c>
      <c r="G90" s="5" t="s">
        <v>89</v>
      </c>
      <c r="H90" s="6">
        <f t="shared" si="1"/>
        <v>15</v>
      </c>
      <c r="I90" s="7">
        <f t="shared" si="2"/>
        <v>1</v>
      </c>
    </row>
    <row r="91" ht="15.75" customHeight="1">
      <c r="A91" s="1">
        <v>89.0</v>
      </c>
      <c r="B91" s="4">
        <v>0.02110199296600234</v>
      </c>
      <c r="C91" s="4">
        <v>0.0782608695652174</v>
      </c>
      <c r="D91" s="4">
        <v>0.399476165531692</v>
      </c>
      <c r="E91" s="4">
        <v>426.0</v>
      </c>
      <c r="F91" s="4">
        <v>2.0</v>
      </c>
      <c r="G91" s="5" t="s">
        <v>90</v>
      </c>
      <c r="H91" s="6">
        <f t="shared" si="1"/>
        <v>10</v>
      </c>
      <c r="I91" s="7">
        <f t="shared" si="2"/>
        <v>1</v>
      </c>
    </row>
    <row r="92" ht="15.75" customHeight="1">
      <c r="A92" s="1">
        <v>90.0</v>
      </c>
      <c r="B92" s="4">
        <v>0.02344665885111372</v>
      </c>
      <c r="C92" s="4">
        <v>0.08368200836820083</v>
      </c>
      <c r="D92" s="4">
        <v>0.4737820848611839</v>
      </c>
      <c r="E92" s="4">
        <v>478.0</v>
      </c>
      <c r="F92" s="4">
        <v>40.0</v>
      </c>
      <c r="G92" s="5" t="s">
        <v>91</v>
      </c>
      <c r="H92" s="6">
        <f t="shared" si="1"/>
        <v>6</v>
      </c>
      <c r="I92" s="7">
        <f t="shared" si="2"/>
        <v>0</v>
      </c>
    </row>
    <row r="93" ht="15.75" customHeight="1">
      <c r="A93" s="1">
        <v>91.0</v>
      </c>
      <c r="B93" s="4">
        <v>0.01289566236811254</v>
      </c>
      <c r="C93" s="4">
        <v>0.2075471698113208</v>
      </c>
      <c r="D93" s="4">
        <v>0.4023572551073861</v>
      </c>
      <c r="E93" s="4">
        <v>86.0</v>
      </c>
      <c r="F93" s="4">
        <v>2.0</v>
      </c>
      <c r="G93" s="5" t="s">
        <v>92</v>
      </c>
      <c r="H93" s="6">
        <f t="shared" si="1"/>
        <v>10</v>
      </c>
      <c r="I93" s="7">
        <f t="shared" si="2"/>
        <v>1</v>
      </c>
    </row>
    <row r="94" ht="15.75" customHeight="1">
      <c r="A94" s="1">
        <v>92.0</v>
      </c>
      <c r="B94" s="4">
        <v>0.8660399529964747</v>
      </c>
      <c r="C94" s="4">
        <v>0.9852941176470589</v>
      </c>
      <c r="D94" s="4">
        <v>0.3890229191797346</v>
      </c>
      <c r="E94" s="4">
        <v>1496.0</v>
      </c>
      <c r="F94" s="4">
        <v>22.0</v>
      </c>
      <c r="G94" s="4" t="s">
        <v>75</v>
      </c>
      <c r="H94" s="6">
        <f t="shared" si="1"/>
        <v>7</v>
      </c>
      <c r="I94" s="7">
        <f t="shared" si="2"/>
        <v>0</v>
      </c>
    </row>
    <row r="95" ht="15.75" customHeight="1">
      <c r="A95" s="1">
        <v>93.0</v>
      </c>
      <c r="B95" s="4">
        <v>0.01292596944770858</v>
      </c>
      <c r="C95" s="4">
        <v>0.1111111111111111</v>
      </c>
      <c r="D95" s="4">
        <v>0.3407720144752714</v>
      </c>
      <c r="E95" s="4">
        <v>198.0</v>
      </c>
      <c r="F95" s="4">
        <v>22.0</v>
      </c>
      <c r="G95" s="4" t="s">
        <v>93</v>
      </c>
      <c r="H95" s="6">
        <f t="shared" si="1"/>
        <v>10</v>
      </c>
      <c r="I95" s="7">
        <f t="shared" si="2"/>
        <v>1</v>
      </c>
    </row>
    <row r="96" ht="15.75" customHeight="1">
      <c r="A96" s="1">
        <v>94.0</v>
      </c>
      <c r="B96" s="4">
        <v>0.5463071512309496</v>
      </c>
      <c r="C96" s="4">
        <v>0.9978586723768736</v>
      </c>
      <c r="D96" s="4">
        <v>0.5179675222629649</v>
      </c>
      <c r="E96" s="4">
        <v>468.0</v>
      </c>
      <c r="F96" s="4">
        <v>2.0</v>
      </c>
      <c r="G96" s="5" t="s">
        <v>94</v>
      </c>
      <c r="H96" s="6">
        <f t="shared" si="1"/>
        <v>7</v>
      </c>
      <c r="I96" s="7">
        <f t="shared" si="2"/>
        <v>0</v>
      </c>
    </row>
    <row r="97" ht="15.75" customHeight="1">
      <c r="A97" s="1">
        <v>95.0</v>
      </c>
      <c r="B97" s="4">
        <v>0.4759671746776085</v>
      </c>
      <c r="C97" s="4">
        <v>0.9902439024390244</v>
      </c>
      <c r="D97" s="4">
        <v>0.3152435830277632</v>
      </c>
      <c r="E97" s="4">
        <v>464.0</v>
      </c>
      <c r="F97" s="4">
        <v>4.0</v>
      </c>
      <c r="G97" s="5" t="s">
        <v>95</v>
      </c>
      <c r="H97" s="6">
        <f t="shared" si="1"/>
        <v>7</v>
      </c>
      <c r="I97" s="7">
        <f t="shared" si="2"/>
        <v>0</v>
      </c>
    </row>
    <row r="98" ht="15.75" customHeight="1">
      <c r="A98" s="1">
        <v>96.0</v>
      </c>
      <c r="B98" s="4">
        <v>0.01289566236811254</v>
      </c>
      <c r="C98" s="4">
        <v>0.1864406779661017</v>
      </c>
      <c r="D98" s="4">
        <v>0.3915138816134102</v>
      </c>
      <c r="E98" s="4">
        <v>117.0</v>
      </c>
      <c r="F98" s="4">
        <v>22.0</v>
      </c>
      <c r="G98" s="5" t="s">
        <v>96</v>
      </c>
      <c r="H98" s="6">
        <f t="shared" si="1"/>
        <v>6</v>
      </c>
      <c r="I98" s="7">
        <f t="shared" si="2"/>
        <v>0</v>
      </c>
    </row>
    <row r="99" ht="15.75" customHeight="1">
      <c r="A99" s="1">
        <v>97.0</v>
      </c>
      <c r="B99" s="4">
        <v>0.01055099648300117</v>
      </c>
      <c r="C99" s="4">
        <v>0.1451612903225807</v>
      </c>
      <c r="D99" s="4">
        <v>0.2955212152959665</v>
      </c>
      <c r="E99" s="4">
        <v>64.0</v>
      </c>
      <c r="F99" s="4">
        <v>6.0</v>
      </c>
      <c r="G99" s="5" t="s">
        <v>97</v>
      </c>
      <c r="H99" s="6">
        <f t="shared" si="1"/>
        <v>10</v>
      </c>
      <c r="I99" s="7">
        <f t="shared" si="2"/>
        <v>1</v>
      </c>
    </row>
    <row r="100" ht="15.75" customHeight="1">
      <c r="A100" s="1">
        <v>98.0</v>
      </c>
      <c r="B100" s="4">
        <v>0.01172332942555686</v>
      </c>
      <c r="C100" s="4">
        <v>0.136986301369863</v>
      </c>
      <c r="D100" s="4">
        <v>0.3209271870089052</v>
      </c>
      <c r="E100" s="4">
        <v>98.0</v>
      </c>
      <c r="F100" s="4">
        <v>8.0</v>
      </c>
      <c r="G100" s="5" t="s">
        <v>98</v>
      </c>
      <c r="H100" s="6">
        <f t="shared" si="1"/>
        <v>6</v>
      </c>
      <c r="I100" s="7">
        <f t="shared" si="2"/>
        <v>0</v>
      </c>
    </row>
    <row r="101" ht="15.75" customHeight="1">
      <c r="A101" s="1">
        <v>99.0</v>
      </c>
      <c r="B101" s="4">
        <v>0.02227432590855803</v>
      </c>
      <c r="C101" s="4">
        <v>0.05588235294117647</v>
      </c>
      <c r="D101" s="4">
        <v>0.2459664745940283</v>
      </c>
      <c r="E101" s="4">
        <v>338.0</v>
      </c>
      <c r="F101" s="4">
        <v>4.0</v>
      </c>
      <c r="G101" s="5" t="s">
        <v>99</v>
      </c>
      <c r="H101" s="6">
        <f t="shared" si="1"/>
        <v>6</v>
      </c>
      <c r="I101" s="7">
        <f t="shared" si="2"/>
        <v>0</v>
      </c>
    </row>
    <row r="102" ht="15.75" customHeight="1">
      <c r="A102" s="1">
        <v>100.0</v>
      </c>
      <c r="B102" s="4">
        <v>0.9165687426556992</v>
      </c>
      <c r="C102" s="4">
        <v>0.9811320754716981</v>
      </c>
      <c r="D102" s="4">
        <v>0.2590744599188508</v>
      </c>
      <c r="E102" s="4">
        <v>818.0</v>
      </c>
      <c r="F102" s="4">
        <v>6.0</v>
      </c>
      <c r="G102" s="5" t="s">
        <v>100</v>
      </c>
      <c r="H102" s="6">
        <f t="shared" si="1"/>
        <v>7</v>
      </c>
      <c r="I102" s="7">
        <f t="shared" si="2"/>
        <v>0</v>
      </c>
    </row>
    <row r="103" ht="15.75" customHeight="1">
      <c r="A103" s="1">
        <v>101.0</v>
      </c>
      <c r="B103" s="4">
        <v>0.01057579318448884</v>
      </c>
      <c r="C103" s="4">
        <v>0.1323529411764706</v>
      </c>
      <c r="D103" s="4">
        <v>0.3023357824322843</v>
      </c>
      <c r="E103" s="4">
        <v>86.0</v>
      </c>
      <c r="F103" s="4">
        <v>4.0</v>
      </c>
      <c r="G103" s="5" t="s">
        <v>101</v>
      </c>
      <c r="H103" s="6">
        <f t="shared" si="1"/>
        <v>6</v>
      </c>
      <c r="I103" s="7">
        <f t="shared" si="2"/>
        <v>0</v>
      </c>
    </row>
    <row r="104" ht="15.75" customHeight="1">
      <c r="A104" s="1">
        <v>102.0</v>
      </c>
      <c r="B104" s="4">
        <v>0.01175088131609871</v>
      </c>
      <c r="C104" s="4">
        <v>0.1265822784810127</v>
      </c>
      <c r="D104" s="4">
        <v>0.329696238622656</v>
      </c>
      <c r="E104" s="4">
        <v>114.0</v>
      </c>
      <c r="F104" s="4">
        <v>8.0</v>
      </c>
      <c r="G104" s="5" t="s">
        <v>102</v>
      </c>
      <c r="H104" s="6">
        <f t="shared" si="1"/>
        <v>10</v>
      </c>
      <c r="I104" s="7">
        <f t="shared" si="2"/>
        <v>1</v>
      </c>
    </row>
    <row r="105" ht="15.75" customHeight="1">
      <c r="A105" s="1">
        <v>103.0</v>
      </c>
      <c r="B105" s="4">
        <v>0.01410105757931845</v>
      </c>
      <c r="C105" s="4">
        <v>0.09375</v>
      </c>
      <c r="D105" s="4">
        <v>0.3355631099901304</v>
      </c>
      <c r="E105" s="4">
        <v>169.0</v>
      </c>
      <c r="F105" s="4">
        <v>24.0</v>
      </c>
      <c r="G105" s="4" t="s">
        <v>65</v>
      </c>
      <c r="H105" s="6">
        <f t="shared" si="1"/>
        <v>6</v>
      </c>
      <c r="I105" s="7">
        <f t="shared" si="2"/>
        <v>0</v>
      </c>
    </row>
    <row r="106" ht="15.75" customHeight="1">
      <c r="A106" s="1">
        <v>104.0</v>
      </c>
      <c r="B106" s="4">
        <v>0.9202813599062134</v>
      </c>
      <c r="C106" s="4">
        <v>0.98125</v>
      </c>
      <c r="D106" s="4">
        <v>0.2936092194866422</v>
      </c>
      <c r="E106" s="4">
        <v>791.0</v>
      </c>
      <c r="F106" s="4">
        <v>6.0</v>
      </c>
      <c r="G106" s="5" t="s">
        <v>103</v>
      </c>
      <c r="H106" s="6">
        <f t="shared" si="1"/>
        <v>7</v>
      </c>
      <c r="I106" s="7">
        <f t="shared" si="2"/>
        <v>0</v>
      </c>
    </row>
    <row r="107" ht="15.75" customHeight="1">
      <c r="A107" s="1">
        <v>105.0</v>
      </c>
      <c r="B107" s="4">
        <v>0.01524032825322391</v>
      </c>
      <c r="C107" s="4">
        <v>0.1160714285714286</v>
      </c>
      <c r="D107" s="4">
        <v>0.3863017286537453</v>
      </c>
      <c r="E107" s="4">
        <v>145.0</v>
      </c>
      <c r="F107" s="4">
        <v>2.0</v>
      </c>
      <c r="G107" s="4" t="s">
        <v>104</v>
      </c>
      <c r="H107" s="6">
        <f t="shared" si="1"/>
        <v>10</v>
      </c>
      <c r="I107" s="7">
        <f t="shared" si="2"/>
        <v>1</v>
      </c>
    </row>
    <row r="108" ht="15.75" customHeight="1">
      <c r="A108" s="1">
        <v>106.0</v>
      </c>
      <c r="B108" s="4">
        <v>0.01172332942555686</v>
      </c>
      <c r="C108" s="4">
        <v>0.1136363636363636</v>
      </c>
      <c r="D108" s="4">
        <v>0.2938187532739654</v>
      </c>
      <c r="E108" s="4">
        <v>96.0</v>
      </c>
      <c r="F108" s="4">
        <v>4.0</v>
      </c>
      <c r="G108" s="5" t="s">
        <v>105</v>
      </c>
      <c r="H108" s="6">
        <f t="shared" si="1"/>
        <v>10</v>
      </c>
      <c r="I108" s="7">
        <f t="shared" si="2"/>
        <v>1</v>
      </c>
    </row>
    <row r="109" ht="15.75" customHeight="1">
      <c r="A109" s="1">
        <v>107.0</v>
      </c>
      <c r="B109" s="4">
        <v>0.01875732708089097</v>
      </c>
      <c r="C109" s="4">
        <v>0.108843537414966</v>
      </c>
      <c r="D109" s="4">
        <v>0.4589051859612363</v>
      </c>
      <c r="E109" s="4">
        <v>294.0</v>
      </c>
      <c r="F109" s="4">
        <v>32.0</v>
      </c>
      <c r="G109" s="4" t="s">
        <v>106</v>
      </c>
      <c r="H109" s="6">
        <f t="shared" si="1"/>
        <v>6</v>
      </c>
      <c r="I109" s="7">
        <f t="shared" si="2"/>
        <v>0</v>
      </c>
    </row>
    <row r="110" ht="15.75" customHeight="1">
      <c r="A110" s="1">
        <v>108.0</v>
      </c>
      <c r="B110" s="4">
        <v>0.01992966002344666</v>
      </c>
      <c r="C110" s="4">
        <v>0.08585858585858586</v>
      </c>
      <c r="D110" s="4">
        <v>0.4120220010476688</v>
      </c>
      <c r="E110" s="4">
        <v>326.0</v>
      </c>
      <c r="F110" s="4">
        <v>2.0</v>
      </c>
      <c r="G110" s="5" t="s">
        <v>107</v>
      </c>
      <c r="H110" s="6">
        <f t="shared" si="1"/>
        <v>10</v>
      </c>
      <c r="I110" s="7">
        <f t="shared" si="2"/>
        <v>0</v>
      </c>
    </row>
    <row r="111" ht="15.75" customHeight="1">
      <c r="A111" s="1">
        <v>109.0</v>
      </c>
      <c r="B111" s="4">
        <v>0.0199764982373678</v>
      </c>
      <c r="C111" s="4">
        <v>0.1231884057971015</v>
      </c>
      <c r="D111" s="4">
        <v>0.5537887926307709</v>
      </c>
      <c r="E111" s="4">
        <v>276.0</v>
      </c>
      <c r="F111" s="4">
        <v>34.0</v>
      </c>
      <c r="G111" s="4" t="s">
        <v>16</v>
      </c>
      <c r="H111" s="6">
        <f t="shared" si="1"/>
        <v>6</v>
      </c>
      <c r="I111" s="7">
        <f t="shared" si="2"/>
        <v>0</v>
      </c>
    </row>
    <row r="112" ht="15.75" customHeight="1">
      <c r="A112" s="1">
        <v>110.0</v>
      </c>
      <c r="B112" s="4">
        <v>0.02467685076380728</v>
      </c>
      <c r="C112" s="4">
        <v>0.07720588235294118</v>
      </c>
      <c r="D112" s="4">
        <v>0.5003838140146947</v>
      </c>
      <c r="E112" s="4">
        <v>380.0</v>
      </c>
      <c r="F112" s="4">
        <v>8.0</v>
      </c>
      <c r="G112" s="5" t="s">
        <v>108</v>
      </c>
      <c r="H112" s="6">
        <f t="shared" si="1"/>
        <v>6</v>
      </c>
      <c r="I112" s="7">
        <f t="shared" si="2"/>
        <v>0</v>
      </c>
    </row>
    <row r="113" ht="15.75" customHeight="1">
      <c r="A113" s="1">
        <v>111.0</v>
      </c>
      <c r="B113" s="4">
        <v>0.0199764982373678</v>
      </c>
      <c r="C113" s="4">
        <v>0.0584192439862543</v>
      </c>
      <c r="D113" s="4">
        <v>0.2769492268889132</v>
      </c>
      <c r="E113" s="4">
        <v>289.0</v>
      </c>
      <c r="F113" s="4">
        <v>2.0</v>
      </c>
      <c r="G113" s="5" t="s">
        <v>109</v>
      </c>
      <c r="H113" s="6">
        <f t="shared" si="1"/>
        <v>11</v>
      </c>
      <c r="I113" s="7">
        <f t="shared" si="2"/>
        <v>0</v>
      </c>
    </row>
    <row r="114" ht="15.75" customHeight="1">
      <c r="A114" s="1">
        <v>112.0</v>
      </c>
      <c r="B114" s="4">
        <v>0.02110199296600234</v>
      </c>
      <c r="C114" s="4">
        <v>0.06020066889632107</v>
      </c>
      <c r="D114" s="4">
        <v>0.2747773703509692</v>
      </c>
      <c r="E114" s="4">
        <v>310.0</v>
      </c>
      <c r="F114" s="4">
        <v>4.0</v>
      </c>
      <c r="G114" s="5" t="s">
        <v>110</v>
      </c>
      <c r="H114" s="6">
        <f t="shared" si="1"/>
        <v>10</v>
      </c>
      <c r="I114" s="7">
        <f t="shared" si="2"/>
        <v>1</v>
      </c>
    </row>
    <row r="115" ht="15.75" customHeight="1">
      <c r="A115" s="1">
        <v>113.0</v>
      </c>
      <c r="B115" s="4">
        <v>0.01992966002344666</v>
      </c>
      <c r="C115" s="4">
        <v>0.06390977443609022</v>
      </c>
      <c r="D115" s="4">
        <v>0.2891304347826087</v>
      </c>
      <c r="E115" s="4">
        <v>281.0</v>
      </c>
      <c r="F115" s="4">
        <v>6.0</v>
      </c>
      <c r="G115" s="5" t="s">
        <v>111</v>
      </c>
      <c r="H115" s="6">
        <f t="shared" si="1"/>
        <v>11</v>
      </c>
      <c r="I115" s="7">
        <f t="shared" si="2"/>
        <v>0</v>
      </c>
    </row>
    <row r="116" ht="15.75" customHeight="1">
      <c r="A116" s="1">
        <v>114.0</v>
      </c>
      <c r="B116" s="4">
        <v>0.01524032825322391</v>
      </c>
      <c r="C116" s="4">
        <v>0.1120689655172414</v>
      </c>
      <c r="D116" s="4">
        <v>0.3790728129910947</v>
      </c>
      <c r="E116" s="4">
        <v>155.0</v>
      </c>
      <c r="F116" s="4">
        <v>26.0</v>
      </c>
      <c r="G116" s="5" t="s">
        <v>112</v>
      </c>
      <c r="H116" s="6">
        <f t="shared" si="1"/>
        <v>10</v>
      </c>
      <c r="I116" s="7">
        <f t="shared" si="2"/>
        <v>1</v>
      </c>
    </row>
    <row r="117" ht="15.75" customHeight="1">
      <c r="A117" s="1">
        <v>115.0</v>
      </c>
      <c r="B117" s="4">
        <v>0.009378663540445486</v>
      </c>
      <c r="C117" s="4">
        <v>0.2424242424242424</v>
      </c>
      <c r="D117" s="4">
        <v>0.3026453640649555</v>
      </c>
      <c r="E117" s="4">
        <v>33.0</v>
      </c>
      <c r="F117" s="4">
        <v>2.0</v>
      </c>
      <c r="G117" s="5" t="s">
        <v>113</v>
      </c>
      <c r="H117" s="6">
        <f t="shared" si="1"/>
        <v>18</v>
      </c>
      <c r="I117" s="7">
        <f t="shared" si="2"/>
        <v>1</v>
      </c>
    </row>
    <row r="118" ht="15.75" customHeight="1">
      <c r="A118" s="1">
        <v>116.0</v>
      </c>
      <c r="B118" s="4">
        <v>0.01880141010575793</v>
      </c>
      <c r="C118" s="4">
        <v>0.05882352941176471</v>
      </c>
      <c r="D118" s="4">
        <v>0.2640640421098805</v>
      </c>
      <c r="E118" s="4">
        <v>377.0</v>
      </c>
      <c r="F118" s="4">
        <v>4.0</v>
      </c>
      <c r="G118" s="5" t="s">
        <v>114</v>
      </c>
      <c r="H118" s="6">
        <f t="shared" si="1"/>
        <v>14</v>
      </c>
      <c r="I118" s="7">
        <f t="shared" si="2"/>
        <v>1</v>
      </c>
    </row>
    <row r="119" ht="15.75" customHeight="1">
      <c r="A119" s="1">
        <v>117.0</v>
      </c>
      <c r="B119" s="4">
        <v>0.01410105757931845</v>
      </c>
      <c r="C119" s="4">
        <v>0.08275862068965517</v>
      </c>
      <c r="D119" s="4">
        <v>0.3048031582410352</v>
      </c>
      <c r="E119" s="4">
        <v>167.0</v>
      </c>
      <c r="F119" s="4">
        <v>2.0</v>
      </c>
      <c r="G119" s="5" t="s">
        <v>115</v>
      </c>
      <c r="H119" s="6">
        <f t="shared" si="1"/>
        <v>6</v>
      </c>
      <c r="I119" s="7">
        <f t="shared" si="2"/>
        <v>0</v>
      </c>
    </row>
    <row r="120" ht="15.75" customHeight="1">
      <c r="A120" s="1">
        <v>118.0</v>
      </c>
      <c r="B120" s="4">
        <v>0.01410105757931845</v>
      </c>
      <c r="C120" s="4">
        <v>0.09375</v>
      </c>
      <c r="D120" s="4">
        <v>0.3355631099901304</v>
      </c>
      <c r="E120" s="4">
        <v>147.0</v>
      </c>
      <c r="F120" s="4">
        <v>6.0</v>
      </c>
      <c r="G120" s="4" t="s">
        <v>59</v>
      </c>
      <c r="H120" s="6">
        <f t="shared" si="1"/>
        <v>6</v>
      </c>
      <c r="I120" s="7">
        <f t="shared" si="2"/>
        <v>0</v>
      </c>
    </row>
    <row r="121" ht="15.75" customHeight="1">
      <c r="A121" s="1">
        <v>119.0</v>
      </c>
      <c r="B121" s="4">
        <v>0.01762632197414806</v>
      </c>
      <c r="C121" s="4">
        <v>0.1020408163265306</v>
      </c>
      <c r="D121" s="4">
        <v>0.4429762035310889</v>
      </c>
      <c r="E121" s="4">
        <v>291.0</v>
      </c>
      <c r="F121" s="4">
        <v>30.0</v>
      </c>
      <c r="G121" s="4" t="s">
        <v>49</v>
      </c>
      <c r="H121" s="6">
        <f t="shared" si="1"/>
        <v>6</v>
      </c>
      <c r="I121" s="7">
        <f t="shared" si="2"/>
        <v>0</v>
      </c>
    </row>
    <row r="122" ht="15.75" customHeight="1">
      <c r="A122" s="1">
        <v>120.0</v>
      </c>
      <c r="B122" s="4">
        <v>0.6822977725674091</v>
      </c>
      <c r="C122" s="4">
        <v>0.9914821124361158</v>
      </c>
      <c r="D122" s="4">
        <v>0.4838135149292824</v>
      </c>
      <c r="E122" s="4">
        <v>1174.0</v>
      </c>
      <c r="F122" s="4">
        <v>10.0</v>
      </c>
      <c r="G122" s="5" t="s">
        <v>116</v>
      </c>
      <c r="H122" s="6">
        <f t="shared" si="1"/>
        <v>7</v>
      </c>
      <c r="I122" s="7">
        <f t="shared" si="2"/>
        <v>0</v>
      </c>
    </row>
    <row r="123" ht="15.75" customHeight="1">
      <c r="A123" s="1">
        <v>121.0</v>
      </c>
      <c r="B123" s="4">
        <v>0.5134818288393904</v>
      </c>
      <c r="C123" s="4">
        <v>0.9909502262443439</v>
      </c>
      <c r="D123" s="4">
        <v>0.3537977998952331</v>
      </c>
      <c r="E123" s="4">
        <v>507.0</v>
      </c>
      <c r="F123" s="4">
        <v>6.0</v>
      </c>
      <c r="G123" s="5" t="s">
        <v>117</v>
      </c>
      <c r="H123" s="6">
        <f t="shared" si="1"/>
        <v>7</v>
      </c>
      <c r="I123" s="7">
        <f t="shared" si="2"/>
        <v>0</v>
      </c>
    </row>
    <row r="124" ht="15.75" customHeight="1">
      <c r="A124" s="1">
        <v>122.0</v>
      </c>
      <c r="B124" s="4">
        <v>0.0164126611957796</v>
      </c>
      <c r="C124" s="4">
        <v>0.1138211382113821</v>
      </c>
      <c r="D124" s="4">
        <v>0.4117077003666841</v>
      </c>
      <c r="E124" s="4">
        <v>239.0</v>
      </c>
      <c r="F124" s="4">
        <v>28.0</v>
      </c>
      <c r="G124" s="5" t="s">
        <v>118</v>
      </c>
      <c r="H124" s="6">
        <f t="shared" si="1"/>
        <v>10</v>
      </c>
      <c r="I124" s="7">
        <f t="shared" si="2"/>
        <v>1</v>
      </c>
    </row>
    <row r="125" ht="15.75" customHeight="1">
      <c r="A125" s="1">
        <v>123.0</v>
      </c>
      <c r="B125" s="4">
        <v>0.0164126611957796</v>
      </c>
      <c r="C125" s="4">
        <v>0.07526881720430108</v>
      </c>
      <c r="D125" s="4">
        <v>0.2978522786799371</v>
      </c>
      <c r="E125" s="4">
        <v>184.0</v>
      </c>
      <c r="F125" s="4">
        <v>2.0</v>
      </c>
      <c r="G125" s="5" t="s">
        <v>119</v>
      </c>
      <c r="H125" s="6">
        <f t="shared" si="1"/>
        <v>10</v>
      </c>
      <c r="I125" s="7">
        <f t="shared" si="2"/>
        <v>0</v>
      </c>
    </row>
    <row r="126" ht="15.75" customHeight="1">
      <c r="A126" s="1">
        <v>124.0</v>
      </c>
      <c r="B126" s="4">
        <v>0.01645123384253819</v>
      </c>
      <c r="C126" s="4">
        <v>0.1044776119402985</v>
      </c>
      <c r="D126" s="4">
        <v>0.4192345651935519</v>
      </c>
      <c r="E126" s="4">
        <v>175.0</v>
      </c>
      <c r="F126" s="4">
        <v>28.0</v>
      </c>
      <c r="G126" s="4" t="s">
        <v>72</v>
      </c>
      <c r="H126" s="6">
        <f t="shared" si="1"/>
        <v>6</v>
      </c>
      <c r="I126" s="7">
        <f t="shared" si="2"/>
        <v>0</v>
      </c>
    </row>
    <row r="127" ht="15.75" customHeight="1">
      <c r="A127" s="1">
        <v>125.0</v>
      </c>
      <c r="B127" s="4">
        <v>0.01292596944770858</v>
      </c>
      <c r="C127" s="4">
        <v>0.1222222222222222</v>
      </c>
      <c r="D127" s="4">
        <v>0.3570566948130278</v>
      </c>
      <c r="E127" s="4">
        <v>103.0</v>
      </c>
      <c r="F127" s="4">
        <v>4.0</v>
      </c>
      <c r="G127" s="5" t="s">
        <v>120</v>
      </c>
      <c r="H127" s="6">
        <f t="shared" si="1"/>
        <v>6</v>
      </c>
      <c r="I127" s="7">
        <f t="shared" si="2"/>
        <v>0</v>
      </c>
    </row>
    <row r="128" ht="15.75" customHeight="1">
      <c r="A128" s="1">
        <v>126.0</v>
      </c>
      <c r="B128" s="4">
        <v>0.4384525205158265</v>
      </c>
      <c r="C128" s="4">
        <v>0.9946808510638298</v>
      </c>
      <c r="D128" s="4">
        <v>0.3636458878994238</v>
      </c>
      <c r="E128" s="4">
        <v>432.0</v>
      </c>
      <c r="F128" s="4">
        <v>4.0</v>
      </c>
      <c r="G128" s="5" t="s">
        <v>121</v>
      </c>
      <c r="H128" s="6">
        <f t="shared" si="1"/>
        <v>7</v>
      </c>
      <c r="I128" s="7">
        <f t="shared" si="2"/>
        <v>0</v>
      </c>
    </row>
    <row r="129" ht="15.75" customHeight="1">
      <c r="A129" s="1">
        <v>127.0</v>
      </c>
      <c r="B129" s="4">
        <v>0.01758499413833529</v>
      </c>
      <c r="C129" s="4">
        <v>0.08670520231213873</v>
      </c>
      <c r="D129" s="4">
        <v>0.3666317443687795</v>
      </c>
      <c r="E129" s="4">
        <v>264.0</v>
      </c>
      <c r="F129" s="4">
        <v>30.0</v>
      </c>
      <c r="G129" s="5" t="s">
        <v>122</v>
      </c>
      <c r="H129" s="6">
        <f t="shared" si="1"/>
        <v>10</v>
      </c>
      <c r="I129" s="7">
        <f t="shared" si="2"/>
        <v>1</v>
      </c>
    </row>
    <row r="130" ht="15.75" customHeight="1">
      <c r="A130" s="1">
        <v>128.0</v>
      </c>
      <c r="B130" s="4">
        <v>0.0246189917936694</v>
      </c>
      <c r="C130" s="4">
        <v>0.06231454005934718</v>
      </c>
      <c r="D130" s="4">
        <v>0.3419591409114719</v>
      </c>
      <c r="E130" s="4">
        <v>487.0</v>
      </c>
      <c r="F130" s="4">
        <v>12.0</v>
      </c>
      <c r="G130" s="5" t="s">
        <v>123</v>
      </c>
      <c r="H130" s="6">
        <f t="shared" si="1"/>
        <v>10</v>
      </c>
      <c r="I130" s="7">
        <f t="shared" si="2"/>
        <v>1</v>
      </c>
    </row>
    <row r="131" ht="15.75" customHeight="1">
      <c r="A131" s="1">
        <v>129.0</v>
      </c>
      <c r="B131" s="4">
        <v>0.02115158636897767</v>
      </c>
      <c r="C131" s="4">
        <v>0.06143344709897611</v>
      </c>
      <c r="D131" s="4">
        <v>0.3205943634170414</v>
      </c>
      <c r="E131" s="4">
        <v>284.0</v>
      </c>
      <c r="F131" s="4">
        <v>2.0</v>
      </c>
      <c r="G131" s="5" t="s">
        <v>124</v>
      </c>
      <c r="H131" s="6">
        <f t="shared" si="1"/>
        <v>6</v>
      </c>
      <c r="I131" s="7">
        <f t="shared" si="2"/>
        <v>0</v>
      </c>
    </row>
    <row r="132" ht="15.75" customHeight="1">
      <c r="A132" s="1">
        <v>130.0</v>
      </c>
      <c r="B132" s="4">
        <v>0.02232667450058754</v>
      </c>
      <c r="C132" s="4">
        <v>0.07539682539682539</v>
      </c>
      <c r="D132" s="4">
        <v>0.4420440837811164</v>
      </c>
      <c r="E132" s="4">
        <v>248.0</v>
      </c>
      <c r="F132" s="4">
        <v>8.0</v>
      </c>
      <c r="G132" s="5" t="s">
        <v>125</v>
      </c>
      <c r="H132" s="6">
        <f t="shared" si="1"/>
        <v>6</v>
      </c>
      <c r="I132" s="7">
        <f t="shared" si="2"/>
        <v>0</v>
      </c>
    </row>
    <row r="133" ht="15.75" customHeight="1">
      <c r="A133" s="1">
        <v>131.0</v>
      </c>
      <c r="B133" s="4">
        <v>0.01762632197414806</v>
      </c>
      <c r="C133" s="4">
        <v>0.1293103448275862</v>
      </c>
      <c r="D133" s="4">
        <v>0.4990678802500274</v>
      </c>
      <c r="E133" s="4">
        <v>232.0</v>
      </c>
      <c r="F133" s="4">
        <v>30.0</v>
      </c>
      <c r="G133" s="4" t="s">
        <v>59</v>
      </c>
      <c r="H133" s="6">
        <f t="shared" si="1"/>
        <v>6</v>
      </c>
      <c r="I133" s="7">
        <f t="shared" si="2"/>
        <v>0</v>
      </c>
    </row>
    <row r="134" ht="15.75" customHeight="1">
      <c r="A134" s="1">
        <v>132.0</v>
      </c>
      <c r="B134" s="4">
        <v>0.01410105757931845</v>
      </c>
      <c r="C134" s="4">
        <v>0.1363636363636364</v>
      </c>
      <c r="D134" s="4">
        <v>0.4079394670468253</v>
      </c>
      <c r="E134" s="4">
        <v>85.0</v>
      </c>
      <c r="F134" s="4">
        <v>2.0</v>
      </c>
      <c r="G134" s="5" t="s">
        <v>126</v>
      </c>
      <c r="H134" s="6">
        <f t="shared" si="1"/>
        <v>10</v>
      </c>
      <c r="I134" s="7">
        <f t="shared" si="2"/>
        <v>1</v>
      </c>
    </row>
    <row r="135" ht="15.75" customHeight="1">
      <c r="A135" s="1">
        <v>133.0</v>
      </c>
      <c r="B135" s="4">
        <v>0.01992966002344666</v>
      </c>
      <c r="C135" s="4">
        <v>0.05862068965517241</v>
      </c>
      <c r="D135" s="4">
        <v>0.2457569408067051</v>
      </c>
      <c r="E135" s="4">
        <v>318.0</v>
      </c>
      <c r="F135" s="4">
        <v>4.0</v>
      </c>
      <c r="G135" s="5" t="s">
        <v>127</v>
      </c>
      <c r="H135" s="6">
        <f t="shared" si="1"/>
        <v>11</v>
      </c>
      <c r="I135" s="7">
        <f t="shared" si="2"/>
        <v>0</v>
      </c>
    </row>
    <row r="136" ht="15.75" customHeight="1">
      <c r="A136" s="1">
        <v>134.0</v>
      </c>
      <c r="B136" s="4">
        <v>0.01992966002344666</v>
      </c>
      <c r="C136" s="4">
        <v>0.06513409961685823</v>
      </c>
      <c r="D136" s="4">
        <v>0.2981665793609218</v>
      </c>
      <c r="E136" s="4">
        <v>319.0</v>
      </c>
      <c r="F136" s="4">
        <v>34.0</v>
      </c>
      <c r="G136" s="5" t="s">
        <v>128</v>
      </c>
      <c r="H136" s="6">
        <f t="shared" si="1"/>
        <v>6</v>
      </c>
      <c r="I136" s="7">
        <f t="shared" si="2"/>
        <v>0</v>
      </c>
    </row>
    <row r="137" ht="15.75" customHeight="1">
      <c r="A137" s="1">
        <v>135.0</v>
      </c>
      <c r="B137" s="4">
        <v>0.008206330597889801</v>
      </c>
      <c r="C137" s="4">
        <v>0.1320754716981132</v>
      </c>
      <c r="D137" s="4">
        <v>0.2212152959664746</v>
      </c>
      <c r="E137" s="4">
        <v>53.0</v>
      </c>
      <c r="F137" s="4">
        <v>2.0</v>
      </c>
      <c r="G137" s="5" t="s">
        <v>129</v>
      </c>
      <c r="H137" s="6">
        <f t="shared" si="1"/>
        <v>11</v>
      </c>
      <c r="I137" s="7">
        <f t="shared" si="2"/>
        <v>0</v>
      </c>
    </row>
    <row r="138" ht="15.75" customHeight="1">
      <c r="A138" s="1">
        <v>136.0</v>
      </c>
      <c r="B138" s="4">
        <v>0.01645123384253819</v>
      </c>
      <c r="C138" s="4">
        <v>0.08641975308641975</v>
      </c>
      <c r="D138" s="4">
        <v>0.3685711152538655</v>
      </c>
      <c r="E138" s="4">
        <v>310.0</v>
      </c>
      <c r="F138" s="4">
        <v>14.0</v>
      </c>
      <c r="G138" s="4" t="s">
        <v>16</v>
      </c>
      <c r="H138" s="6">
        <f t="shared" si="1"/>
        <v>6</v>
      </c>
      <c r="I138" s="7">
        <f t="shared" si="2"/>
        <v>0</v>
      </c>
    </row>
    <row r="139" ht="15.75" customHeight="1">
      <c r="A139" s="1">
        <v>137.0</v>
      </c>
      <c r="B139" s="4">
        <v>0.01410105757931845</v>
      </c>
      <c r="C139" s="4">
        <v>0.1</v>
      </c>
      <c r="D139" s="4">
        <v>0.3500383814014694</v>
      </c>
      <c r="E139" s="4">
        <v>117.0</v>
      </c>
      <c r="F139" s="4">
        <v>2.0</v>
      </c>
      <c r="G139" s="5" t="s">
        <v>130</v>
      </c>
      <c r="H139" s="6">
        <f t="shared" si="1"/>
        <v>10</v>
      </c>
      <c r="I139" s="7">
        <f t="shared" si="2"/>
        <v>0</v>
      </c>
    </row>
    <row r="140" ht="15.75" customHeight="1">
      <c r="A140" s="1">
        <v>138.0</v>
      </c>
      <c r="B140" s="4">
        <v>0.008225616921269096</v>
      </c>
      <c r="C140" s="4">
        <v>0.1166666666666667</v>
      </c>
      <c r="D140" s="4">
        <v>0.2222831450816976</v>
      </c>
      <c r="E140" s="4">
        <v>68.0</v>
      </c>
      <c r="F140" s="4">
        <v>2.0</v>
      </c>
      <c r="G140" s="5" t="s">
        <v>131</v>
      </c>
      <c r="H140" s="6">
        <f t="shared" si="1"/>
        <v>6</v>
      </c>
      <c r="I140" s="7">
        <f t="shared" si="2"/>
        <v>0</v>
      </c>
    </row>
    <row r="141" ht="15.75" customHeight="1">
      <c r="A141" s="1">
        <v>139.0</v>
      </c>
      <c r="B141" s="4">
        <v>0.01292596944770858</v>
      </c>
      <c r="C141" s="4">
        <v>0.2075471698113208</v>
      </c>
      <c r="D141" s="4">
        <v>0.4240048250904704</v>
      </c>
      <c r="E141" s="4">
        <v>83.0</v>
      </c>
      <c r="F141" s="4">
        <v>22.0</v>
      </c>
      <c r="G141" s="5" t="s">
        <v>132</v>
      </c>
      <c r="H141" s="6">
        <f t="shared" si="1"/>
        <v>14</v>
      </c>
      <c r="I141" s="7">
        <f t="shared" si="2"/>
        <v>1</v>
      </c>
    </row>
    <row r="142" ht="15.75" customHeight="1">
      <c r="A142" s="1">
        <v>140.0</v>
      </c>
      <c r="B142" s="4">
        <v>0.02227432590855803</v>
      </c>
      <c r="C142" s="4">
        <v>0.05757575757575758</v>
      </c>
      <c r="D142" s="4">
        <v>0.2640387637506548</v>
      </c>
      <c r="E142" s="4">
        <v>323.0</v>
      </c>
      <c r="F142" s="4">
        <v>4.0</v>
      </c>
      <c r="G142" s="5" t="s">
        <v>133</v>
      </c>
      <c r="H142" s="6">
        <f t="shared" si="1"/>
        <v>6</v>
      </c>
      <c r="I142" s="7">
        <f t="shared" si="2"/>
        <v>0</v>
      </c>
    </row>
    <row r="143" ht="15.75" customHeight="1">
      <c r="A143" s="1">
        <v>141.0</v>
      </c>
      <c r="B143" s="4">
        <v>0.0164126611957796</v>
      </c>
      <c r="C143" s="4">
        <v>0.08484848484848485</v>
      </c>
      <c r="D143" s="4">
        <v>0.3358040859088528</v>
      </c>
      <c r="E143" s="4">
        <v>179.0</v>
      </c>
      <c r="F143" s="4">
        <v>6.0</v>
      </c>
      <c r="G143" s="5" t="s">
        <v>134</v>
      </c>
      <c r="H143" s="6">
        <f t="shared" si="1"/>
        <v>11</v>
      </c>
      <c r="I143" s="7">
        <f t="shared" si="2"/>
        <v>0</v>
      </c>
    </row>
    <row r="144" ht="15.75" customHeight="1">
      <c r="A144" s="1">
        <v>142.0</v>
      </c>
      <c r="B144" s="4">
        <v>0.0164126611957796</v>
      </c>
      <c r="C144" s="4">
        <v>0.09271523178807947</v>
      </c>
      <c r="D144" s="4">
        <v>0.36110529072813</v>
      </c>
      <c r="E144" s="4">
        <v>240.0</v>
      </c>
      <c r="F144" s="4">
        <v>8.0</v>
      </c>
      <c r="G144" s="5" t="s">
        <v>135</v>
      </c>
      <c r="H144" s="6">
        <f t="shared" si="1"/>
        <v>11</v>
      </c>
      <c r="I144" s="7">
        <f t="shared" si="2"/>
        <v>0</v>
      </c>
    </row>
    <row r="145" ht="15.75" customHeight="1">
      <c r="A145" s="1">
        <v>143.0</v>
      </c>
      <c r="B145" s="4">
        <v>0.01289566236811254</v>
      </c>
      <c r="C145" s="4">
        <v>0.11</v>
      </c>
      <c r="D145" s="4">
        <v>0.3174174960712415</v>
      </c>
      <c r="E145" s="4">
        <v>99.0</v>
      </c>
      <c r="F145" s="4">
        <v>2.0</v>
      </c>
      <c r="G145" s="5" t="s">
        <v>136</v>
      </c>
      <c r="H145" s="6">
        <f t="shared" si="1"/>
        <v>11</v>
      </c>
      <c r="I145" s="7">
        <f t="shared" si="2"/>
        <v>0</v>
      </c>
    </row>
    <row r="146" ht="15.75" customHeight="1">
      <c r="A146" s="1">
        <v>144.0</v>
      </c>
      <c r="B146" s="4">
        <v>0.01289566236811254</v>
      </c>
      <c r="C146" s="4">
        <v>0.1774193548387097</v>
      </c>
      <c r="D146" s="4">
        <v>0.3860921948664222</v>
      </c>
      <c r="E146" s="4">
        <v>122.0</v>
      </c>
      <c r="F146" s="4">
        <v>22.0</v>
      </c>
      <c r="G146" s="5" t="s">
        <v>137</v>
      </c>
      <c r="H146" s="6">
        <f t="shared" si="1"/>
        <v>10</v>
      </c>
      <c r="I146" s="7">
        <f t="shared" si="2"/>
        <v>0</v>
      </c>
    </row>
    <row r="147" ht="15.75" customHeight="1">
      <c r="A147" s="1">
        <v>145.0</v>
      </c>
      <c r="B147" s="4">
        <v>0.02350176263219741</v>
      </c>
      <c r="C147" s="4">
        <v>0.06153846153846154</v>
      </c>
      <c r="D147" s="4">
        <v>0.3572211865336111</v>
      </c>
      <c r="E147" s="4">
        <v>322.0</v>
      </c>
      <c r="F147" s="4">
        <v>2.0</v>
      </c>
      <c r="G147" s="5" t="s">
        <v>138</v>
      </c>
      <c r="H147" s="6">
        <f t="shared" si="1"/>
        <v>6</v>
      </c>
      <c r="I147" s="7">
        <f t="shared" si="2"/>
        <v>0</v>
      </c>
    </row>
    <row r="148" ht="15.75" customHeight="1">
      <c r="A148" s="1">
        <v>146.0</v>
      </c>
      <c r="B148" s="4">
        <v>0.02115158636897767</v>
      </c>
      <c r="C148" s="4">
        <v>0.06818181818181818</v>
      </c>
      <c r="D148" s="4">
        <v>0.3730672222831451</v>
      </c>
      <c r="E148" s="4">
        <v>268.0</v>
      </c>
      <c r="F148" s="4">
        <v>4.0</v>
      </c>
      <c r="G148" s="5" t="s">
        <v>125</v>
      </c>
      <c r="H148" s="6">
        <f t="shared" si="1"/>
        <v>6</v>
      </c>
      <c r="I148" s="7">
        <f t="shared" si="2"/>
        <v>0</v>
      </c>
    </row>
    <row r="149" ht="15.75" customHeight="1">
      <c r="A149" s="1">
        <v>147.0</v>
      </c>
      <c r="B149" s="4">
        <v>0.01880141010575793</v>
      </c>
      <c r="C149" s="4">
        <v>0.09696969696969697</v>
      </c>
      <c r="D149" s="4">
        <v>0.4576707972365391</v>
      </c>
      <c r="E149" s="4">
        <v>300.0</v>
      </c>
      <c r="F149" s="4">
        <v>2.0</v>
      </c>
      <c r="G149" s="5" t="s">
        <v>139</v>
      </c>
      <c r="H149" s="6">
        <f t="shared" si="1"/>
        <v>11</v>
      </c>
      <c r="I149" s="7">
        <f t="shared" si="2"/>
        <v>0</v>
      </c>
    </row>
    <row r="150" ht="15.75" customHeight="1">
      <c r="A150" s="1">
        <v>148.0</v>
      </c>
      <c r="B150" s="4">
        <v>0.01880141010575793</v>
      </c>
      <c r="C150" s="4">
        <v>0.1073825503355705</v>
      </c>
      <c r="D150" s="4">
        <v>0.486621340059217</v>
      </c>
      <c r="E150" s="4">
        <v>298.0</v>
      </c>
      <c r="F150" s="4">
        <v>32.0</v>
      </c>
      <c r="G150" s="5" t="s">
        <v>140</v>
      </c>
      <c r="H150" s="6">
        <f t="shared" si="1"/>
        <v>11</v>
      </c>
      <c r="I150" s="7">
        <f t="shared" si="2"/>
        <v>0</v>
      </c>
    </row>
    <row r="151" ht="15.75" customHeight="1">
      <c r="A151" s="1">
        <v>149.0</v>
      </c>
      <c r="B151" s="4">
        <v>0.01292596944770858</v>
      </c>
      <c r="C151" s="4">
        <v>0.1358024691358025</v>
      </c>
      <c r="D151" s="4">
        <v>0.3733413751507841</v>
      </c>
      <c r="E151" s="4">
        <v>90.0</v>
      </c>
      <c r="F151" s="4">
        <v>2.0</v>
      </c>
      <c r="G151" s="5" t="s">
        <v>141</v>
      </c>
      <c r="H151" s="6">
        <f t="shared" si="1"/>
        <v>10</v>
      </c>
      <c r="I151" s="7">
        <f t="shared" si="2"/>
        <v>1</v>
      </c>
    </row>
    <row r="152" ht="15.75" customHeight="1">
      <c r="A152" s="1">
        <v>150.0</v>
      </c>
      <c r="B152" s="4">
        <v>0.02110199296600234</v>
      </c>
      <c r="C152" s="4">
        <v>0.05421686746987952</v>
      </c>
      <c r="D152" s="4">
        <v>0.2151388161341016</v>
      </c>
      <c r="E152" s="4">
        <v>342.0</v>
      </c>
      <c r="F152" s="4">
        <v>4.0</v>
      </c>
      <c r="G152" s="5" t="s">
        <v>142</v>
      </c>
      <c r="H152" s="6">
        <f t="shared" si="1"/>
        <v>10</v>
      </c>
      <c r="I152" s="7">
        <f t="shared" si="2"/>
        <v>1</v>
      </c>
    </row>
    <row r="153" ht="15.75" customHeight="1">
      <c r="A153" s="1">
        <v>151.0</v>
      </c>
      <c r="B153" s="4">
        <v>0.01289566236811254</v>
      </c>
      <c r="C153" s="4">
        <v>0.0718954248366013</v>
      </c>
      <c r="D153" s="4">
        <v>0.221634363541121</v>
      </c>
      <c r="E153" s="4">
        <v>151.0</v>
      </c>
      <c r="F153" s="4">
        <v>2.0</v>
      </c>
      <c r="G153" s="5" t="s">
        <v>143</v>
      </c>
      <c r="H153" s="6">
        <f t="shared" si="1"/>
        <v>11</v>
      </c>
      <c r="I153" s="7">
        <f t="shared" si="2"/>
        <v>0</v>
      </c>
    </row>
    <row r="154" ht="15.75" customHeight="1">
      <c r="A154" s="1">
        <v>152.0</v>
      </c>
      <c r="B154" s="4">
        <v>0.01875732708089097</v>
      </c>
      <c r="C154" s="4">
        <v>0.1230769230769231</v>
      </c>
      <c r="D154" s="4">
        <v>0.4896280775275013</v>
      </c>
      <c r="E154" s="4">
        <v>260.0</v>
      </c>
      <c r="F154" s="4">
        <v>32.0</v>
      </c>
      <c r="G154" s="4" t="s">
        <v>144</v>
      </c>
      <c r="H154" s="6">
        <f t="shared" si="1"/>
        <v>10</v>
      </c>
      <c r="I154" s="7">
        <f t="shared" si="2"/>
        <v>1</v>
      </c>
    </row>
    <row r="155" ht="15.75" customHeight="1">
      <c r="A155" s="1">
        <v>153.0</v>
      </c>
      <c r="B155" s="4">
        <v>0.009378663540445486</v>
      </c>
      <c r="C155" s="4">
        <v>0.16</v>
      </c>
      <c r="D155" s="4">
        <v>0.2719224724986904</v>
      </c>
      <c r="E155" s="4">
        <v>76.0</v>
      </c>
      <c r="F155" s="4">
        <v>2.0</v>
      </c>
      <c r="G155" s="5" t="s">
        <v>145</v>
      </c>
      <c r="H155" s="6">
        <f t="shared" si="1"/>
        <v>6</v>
      </c>
      <c r="I155" s="7">
        <f t="shared" si="2"/>
        <v>0</v>
      </c>
    </row>
    <row r="156" ht="15.75" customHeight="1">
      <c r="A156" s="1">
        <v>154.0</v>
      </c>
      <c r="B156" s="4">
        <v>0.01527614571092832</v>
      </c>
      <c r="C156" s="4">
        <v>0.06190476190476191</v>
      </c>
      <c r="D156" s="4">
        <v>0.234455532404869</v>
      </c>
      <c r="E156" s="4">
        <v>233.0</v>
      </c>
      <c r="F156" s="4">
        <v>6.0</v>
      </c>
      <c r="G156" s="5" t="s">
        <v>146</v>
      </c>
      <c r="H156" s="6">
        <f t="shared" si="1"/>
        <v>6</v>
      </c>
      <c r="I156" s="7">
        <f t="shared" si="2"/>
        <v>0</v>
      </c>
    </row>
    <row r="157" ht="15.75" customHeight="1">
      <c r="A157" s="1">
        <v>155.0</v>
      </c>
      <c r="B157" s="4">
        <v>0.01410105757931845</v>
      </c>
      <c r="C157" s="4">
        <v>0.08333333333333333</v>
      </c>
      <c r="D157" s="4">
        <v>0.3066125671674526</v>
      </c>
      <c r="E157" s="4">
        <v>288.0</v>
      </c>
      <c r="F157" s="4">
        <v>24.0</v>
      </c>
      <c r="G157" s="5" t="s">
        <v>147</v>
      </c>
      <c r="H157" s="6">
        <f t="shared" si="1"/>
        <v>10</v>
      </c>
      <c r="I157" s="7">
        <f t="shared" si="2"/>
        <v>0</v>
      </c>
    </row>
    <row r="158" ht="15.75" customHeight="1">
      <c r="A158" s="1">
        <v>156.0</v>
      </c>
      <c r="B158" s="4">
        <v>0.02344665885111372</v>
      </c>
      <c r="C158" s="4">
        <v>0.05128205128205128</v>
      </c>
      <c r="D158" s="4">
        <v>0.2008905185961236</v>
      </c>
      <c r="E158" s="4">
        <v>380.0</v>
      </c>
      <c r="F158" s="4">
        <v>2.0</v>
      </c>
      <c r="G158" s="5" t="s">
        <v>148</v>
      </c>
      <c r="H158" s="6">
        <f t="shared" si="1"/>
        <v>10</v>
      </c>
      <c r="I158" s="7">
        <f t="shared" si="2"/>
        <v>1</v>
      </c>
    </row>
    <row r="159" ht="15.75" customHeight="1">
      <c r="A159" s="1">
        <v>157.0</v>
      </c>
      <c r="B159" s="4">
        <v>0.02344665885111372</v>
      </c>
      <c r="C159" s="4">
        <v>0.08547008547008547</v>
      </c>
      <c r="D159" s="4">
        <v>0.482818229439497</v>
      </c>
      <c r="E159" s="4">
        <v>247.0</v>
      </c>
      <c r="F159" s="4">
        <v>2.0</v>
      </c>
      <c r="G159" s="5" t="s">
        <v>149</v>
      </c>
      <c r="H159" s="6">
        <f t="shared" si="1"/>
        <v>6</v>
      </c>
      <c r="I159" s="7">
        <f t="shared" si="2"/>
        <v>0</v>
      </c>
    </row>
    <row r="160" ht="15.75" customHeight="1">
      <c r="A160" s="1">
        <v>158.0</v>
      </c>
      <c r="B160" s="4">
        <v>0.01875732708089097</v>
      </c>
      <c r="C160" s="4">
        <v>0.1355932203389831</v>
      </c>
      <c r="D160" s="4">
        <v>0.5113148245154531</v>
      </c>
      <c r="E160" s="4">
        <v>210.0</v>
      </c>
      <c r="F160" s="4">
        <v>6.0</v>
      </c>
      <c r="G160" s="5" t="s">
        <v>150</v>
      </c>
      <c r="H160" s="6">
        <f t="shared" si="1"/>
        <v>10</v>
      </c>
      <c r="I160" s="7">
        <f t="shared" si="2"/>
        <v>0</v>
      </c>
    </row>
    <row r="161" ht="15.75" customHeight="1">
      <c r="A161" s="1">
        <v>159.0</v>
      </c>
      <c r="B161" s="4">
        <v>0.01875732708089097</v>
      </c>
      <c r="C161" s="4">
        <v>0.2025316455696203</v>
      </c>
      <c r="D161" s="4">
        <v>0.5817967522262965</v>
      </c>
      <c r="E161" s="4">
        <v>118.0</v>
      </c>
      <c r="F161" s="4">
        <v>32.0</v>
      </c>
      <c r="G161" s="5" t="s">
        <v>151</v>
      </c>
      <c r="H161" s="6">
        <f t="shared" si="1"/>
        <v>10</v>
      </c>
      <c r="I161" s="7">
        <f t="shared" si="2"/>
        <v>0</v>
      </c>
    </row>
    <row r="162" ht="15.75" customHeight="1">
      <c r="A162" s="1">
        <v>160.0</v>
      </c>
      <c r="B162" s="4">
        <v>0.01524032825322391</v>
      </c>
      <c r="C162" s="4">
        <v>0.3170731707317073</v>
      </c>
      <c r="D162" s="4">
        <v>0.5146149816657936</v>
      </c>
      <c r="E162" s="4">
        <v>59.0</v>
      </c>
      <c r="F162" s="4">
        <v>4.0</v>
      </c>
      <c r="G162" s="5" t="s">
        <v>152</v>
      </c>
      <c r="H162" s="6">
        <f t="shared" si="1"/>
        <v>14</v>
      </c>
      <c r="I162" s="7">
        <f t="shared" si="2"/>
        <v>1</v>
      </c>
    </row>
    <row r="163" ht="15.75" customHeight="1">
      <c r="A163" s="1">
        <v>161.0</v>
      </c>
      <c r="B163" s="4">
        <v>0.0199764982373678</v>
      </c>
      <c r="C163" s="4">
        <v>0.0625</v>
      </c>
      <c r="D163" s="4">
        <v>0.3113279964908433</v>
      </c>
      <c r="E163" s="4">
        <v>286.0</v>
      </c>
      <c r="F163" s="4">
        <v>8.0</v>
      </c>
      <c r="G163" s="5" t="s">
        <v>125</v>
      </c>
      <c r="H163" s="6">
        <f t="shared" si="1"/>
        <v>6</v>
      </c>
      <c r="I163" s="7">
        <f t="shared" si="2"/>
        <v>0</v>
      </c>
    </row>
    <row r="164" ht="15.75" customHeight="1">
      <c r="A164" s="1">
        <v>162.0</v>
      </c>
      <c r="B164" s="4">
        <v>0.01527614571092832</v>
      </c>
      <c r="C164" s="4">
        <v>0.1056910569105691</v>
      </c>
      <c r="D164" s="4">
        <v>0.3918741090031802</v>
      </c>
      <c r="E164" s="4">
        <v>246.0</v>
      </c>
      <c r="F164" s="4">
        <v>26.0</v>
      </c>
      <c r="G164" s="5" t="s">
        <v>153</v>
      </c>
      <c r="H164" s="6">
        <f t="shared" si="1"/>
        <v>14</v>
      </c>
      <c r="I164" s="7">
        <f t="shared" si="2"/>
        <v>1</v>
      </c>
    </row>
    <row r="165" ht="15.75" customHeight="1">
      <c r="A165" s="1">
        <v>163.0</v>
      </c>
      <c r="B165" s="4">
        <v>0.02110199296600234</v>
      </c>
      <c r="C165" s="4">
        <v>0.0782608695652174</v>
      </c>
      <c r="D165" s="4">
        <v>0.399476165531692</v>
      </c>
      <c r="E165" s="4">
        <v>239.0</v>
      </c>
      <c r="F165" s="4">
        <v>10.0</v>
      </c>
      <c r="G165" s="5" t="s">
        <v>154</v>
      </c>
      <c r="H165" s="6">
        <f t="shared" si="1"/>
        <v>6</v>
      </c>
      <c r="I165" s="7">
        <f t="shared" si="2"/>
        <v>0</v>
      </c>
    </row>
    <row r="166" ht="15.75" customHeight="1">
      <c r="A166" s="1">
        <v>164.0</v>
      </c>
      <c r="B166" s="4">
        <v>0.01524032825322391</v>
      </c>
      <c r="C166" s="4">
        <v>0.1074380165289256</v>
      </c>
      <c r="D166" s="4">
        <v>0.3700366684127815</v>
      </c>
      <c r="E166" s="4">
        <v>150.0</v>
      </c>
      <c r="F166" s="4">
        <v>2.0</v>
      </c>
      <c r="G166" s="4" t="s">
        <v>72</v>
      </c>
      <c r="H166" s="6">
        <f t="shared" si="1"/>
        <v>6</v>
      </c>
      <c r="I166" s="7">
        <f t="shared" si="2"/>
        <v>0</v>
      </c>
    </row>
    <row r="167" ht="15.75" customHeight="1">
      <c r="A167" s="1">
        <v>165.0</v>
      </c>
      <c r="B167" s="4">
        <v>0.01406799531066823</v>
      </c>
      <c r="C167" s="4">
        <v>0.1666666666666667</v>
      </c>
      <c r="D167" s="4">
        <v>0.4133053954950235</v>
      </c>
      <c r="E167" s="4">
        <v>80.0</v>
      </c>
      <c r="F167" s="4">
        <v>8.0</v>
      </c>
      <c r="G167" s="5" t="s">
        <v>155</v>
      </c>
      <c r="H167" s="6">
        <f t="shared" si="1"/>
        <v>6</v>
      </c>
      <c r="I167" s="7">
        <f t="shared" si="2"/>
        <v>0</v>
      </c>
    </row>
    <row r="168" ht="15.75" customHeight="1">
      <c r="A168" s="1">
        <v>166.0</v>
      </c>
      <c r="B168" s="4">
        <v>0.01406799531066823</v>
      </c>
      <c r="C168" s="4">
        <v>0.2181818181818182</v>
      </c>
      <c r="D168" s="4">
        <v>0.4440282870612886</v>
      </c>
      <c r="E168" s="4">
        <v>110.0</v>
      </c>
      <c r="F168" s="4">
        <v>24.0</v>
      </c>
      <c r="G168" s="5" t="s">
        <v>156</v>
      </c>
      <c r="H168" s="6">
        <f t="shared" si="1"/>
        <v>15</v>
      </c>
      <c r="I168" s="7">
        <f t="shared" si="2"/>
        <v>1</v>
      </c>
    </row>
    <row r="169" ht="15.75" customHeight="1">
      <c r="A169" s="1">
        <v>167.0</v>
      </c>
      <c r="B169" s="4">
        <v>0.01410105757931845</v>
      </c>
      <c r="C169" s="4">
        <v>0.08</v>
      </c>
      <c r="D169" s="4">
        <v>0.2957561136089483</v>
      </c>
      <c r="E169" s="4">
        <v>167.0</v>
      </c>
      <c r="F169" s="4">
        <v>8.0</v>
      </c>
      <c r="G169" s="4" t="s">
        <v>49</v>
      </c>
      <c r="H169" s="6">
        <f t="shared" si="1"/>
        <v>6</v>
      </c>
      <c r="I169" s="7">
        <f t="shared" si="2"/>
        <v>0</v>
      </c>
    </row>
    <row r="170" ht="15.75" customHeight="1">
      <c r="A170" s="1">
        <v>168.0</v>
      </c>
      <c r="B170" s="4">
        <v>0.01645123384253819</v>
      </c>
      <c r="C170" s="4">
        <v>0.08536585365853659</v>
      </c>
      <c r="D170" s="4">
        <v>0.3649522974010308</v>
      </c>
      <c r="E170" s="4">
        <v>271.0</v>
      </c>
      <c r="F170" s="4">
        <v>28.0</v>
      </c>
      <c r="G170" s="5" t="s">
        <v>71</v>
      </c>
      <c r="H170" s="6">
        <f t="shared" si="1"/>
        <v>6</v>
      </c>
      <c r="I170" s="7">
        <f t="shared" si="2"/>
        <v>0</v>
      </c>
    </row>
    <row r="171" ht="15.75" customHeight="1">
      <c r="A171" s="1">
        <v>169.0</v>
      </c>
      <c r="B171" s="4">
        <v>0.01758499413833529</v>
      </c>
      <c r="C171" s="4">
        <v>0.09868421052631579</v>
      </c>
      <c r="D171" s="4">
        <v>0.4045835515976952</v>
      </c>
      <c r="E171" s="4">
        <v>175.0</v>
      </c>
      <c r="F171" s="4">
        <v>10.0</v>
      </c>
      <c r="G171" s="4" t="s">
        <v>16</v>
      </c>
      <c r="H171" s="6">
        <f t="shared" si="1"/>
        <v>6</v>
      </c>
      <c r="I171" s="7">
        <f t="shared" si="2"/>
        <v>0</v>
      </c>
    </row>
    <row r="172" ht="15.75" customHeight="1">
      <c r="A172" s="1">
        <v>170.0</v>
      </c>
      <c r="B172" s="4">
        <v>0.01524032825322391</v>
      </c>
      <c r="C172" s="4">
        <v>0.1031746031746032</v>
      </c>
      <c r="D172" s="4">
        <v>0.3610005238344682</v>
      </c>
      <c r="E172" s="4">
        <v>228.0</v>
      </c>
      <c r="F172" s="4">
        <v>2.0</v>
      </c>
      <c r="G172" s="4" t="s">
        <v>157</v>
      </c>
      <c r="H172" s="6">
        <f t="shared" si="1"/>
        <v>10</v>
      </c>
      <c r="I172" s="7">
        <f t="shared" si="2"/>
        <v>1</v>
      </c>
    </row>
    <row r="173" ht="15.75" customHeight="1">
      <c r="A173" s="1">
        <v>171.0</v>
      </c>
      <c r="B173" s="4">
        <v>0.0164126611957796</v>
      </c>
      <c r="C173" s="4">
        <v>0.1284403669724771</v>
      </c>
      <c r="D173" s="4">
        <v>0.4370089051859612</v>
      </c>
      <c r="E173" s="4">
        <v>160.0</v>
      </c>
      <c r="F173" s="4">
        <v>28.0</v>
      </c>
      <c r="G173" s="5" t="s">
        <v>158</v>
      </c>
      <c r="H173" s="6">
        <f t="shared" si="1"/>
        <v>6</v>
      </c>
      <c r="I173" s="7">
        <f t="shared" si="2"/>
        <v>0</v>
      </c>
    </row>
    <row r="174" ht="15.75" customHeight="1">
      <c r="A174" s="1">
        <v>172.0</v>
      </c>
      <c r="B174" s="4">
        <v>0.01289566236811254</v>
      </c>
      <c r="C174" s="4">
        <v>0.180327868852459</v>
      </c>
      <c r="D174" s="4">
        <v>0.3878994237820849</v>
      </c>
      <c r="E174" s="4">
        <v>104.0</v>
      </c>
      <c r="F174" s="4">
        <v>4.0</v>
      </c>
      <c r="G174" s="5" t="s">
        <v>159</v>
      </c>
      <c r="H174" s="6">
        <f t="shared" si="1"/>
        <v>10</v>
      </c>
      <c r="I174" s="7">
        <f t="shared" si="2"/>
        <v>0</v>
      </c>
    </row>
    <row r="175" ht="15.75" customHeight="1">
      <c r="A175" s="1">
        <v>173.0</v>
      </c>
      <c r="B175" s="4">
        <v>0.02232667450058754</v>
      </c>
      <c r="C175" s="4">
        <v>0.05671641791044776</v>
      </c>
      <c r="D175" s="4">
        <v>0.2918631428884747</v>
      </c>
      <c r="E175" s="4">
        <v>336.0</v>
      </c>
      <c r="F175" s="4">
        <v>2.0</v>
      </c>
      <c r="G175" s="5" t="s">
        <v>160</v>
      </c>
      <c r="H175" s="6">
        <f t="shared" si="1"/>
        <v>6</v>
      </c>
      <c r="I175" s="7">
        <f t="shared" si="2"/>
        <v>0</v>
      </c>
    </row>
    <row r="176" ht="15.75" customHeight="1">
      <c r="A176" s="1">
        <v>174.0</v>
      </c>
      <c r="B176" s="4">
        <v>0.02350176263219741</v>
      </c>
      <c r="C176" s="4">
        <v>0.06134969325153374</v>
      </c>
      <c r="D176" s="4">
        <v>0.3554117776071938</v>
      </c>
      <c r="E176" s="4">
        <v>375.0</v>
      </c>
      <c r="F176" s="4">
        <v>4.0</v>
      </c>
      <c r="G176" s="5" t="s">
        <v>161</v>
      </c>
      <c r="H176" s="6">
        <f t="shared" si="1"/>
        <v>10</v>
      </c>
      <c r="I176" s="7">
        <f t="shared" si="2"/>
        <v>1</v>
      </c>
    </row>
    <row r="177" ht="15.75" customHeight="1">
      <c r="A177" s="1">
        <v>175.0</v>
      </c>
      <c r="B177" s="4">
        <v>0.02115158636897767</v>
      </c>
      <c r="C177" s="4">
        <v>0.0703125</v>
      </c>
      <c r="D177" s="4">
        <v>0.3875424936944841</v>
      </c>
      <c r="E177" s="4">
        <v>512.0</v>
      </c>
      <c r="F177" s="4">
        <v>36.0</v>
      </c>
      <c r="G177" s="5" t="s">
        <v>162</v>
      </c>
      <c r="H177" s="6">
        <f t="shared" si="1"/>
        <v>6</v>
      </c>
      <c r="I177" s="7">
        <f t="shared" si="2"/>
        <v>0</v>
      </c>
    </row>
    <row r="178" ht="15.75" customHeight="1">
      <c r="A178" s="1">
        <v>176.0</v>
      </c>
      <c r="B178" s="4">
        <v>0.02227432590855803</v>
      </c>
      <c r="C178" s="4">
        <v>0.05864197530864197</v>
      </c>
      <c r="D178" s="4">
        <v>0.2748821372446307</v>
      </c>
      <c r="E178" s="4">
        <v>321.0</v>
      </c>
      <c r="F178" s="4">
        <v>4.0</v>
      </c>
      <c r="G178" s="5" t="s">
        <v>163</v>
      </c>
      <c r="H178" s="6">
        <f t="shared" si="1"/>
        <v>6</v>
      </c>
      <c r="I178" s="7">
        <f t="shared" si="2"/>
        <v>0</v>
      </c>
    </row>
    <row r="179" ht="15.75" customHeight="1">
      <c r="A179" s="1">
        <v>177.0</v>
      </c>
      <c r="B179" s="4">
        <v>0.01992966002344666</v>
      </c>
      <c r="C179" s="4">
        <v>0.08018867924528301</v>
      </c>
      <c r="D179" s="4">
        <v>0.3867207962283918</v>
      </c>
      <c r="E179" s="4">
        <v>378.0</v>
      </c>
      <c r="F179" s="4">
        <v>2.0</v>
      </c>
      <c r="G179" s="5" t="s">
        <v>164</v>
      </c>
      <c r="H179" s="6">
        <f t="shared" si="1"/>
        <v>11</v>
      </c>
      <c r="I179" s="7">
        <f t="shared" si="2"/>
        <v>0</v>
      </c>
    </row>
    <row r="180" ht="15.75" customHeight="1">
      <c r="A180" s="1">
        <v>178.0</v>
      </c>
      <c r="B180" s="4">
        <v>0.01875732708089097</v>
      </c>
      <c r="C180" s="4">
        <v>0.1081081081081081</v>
      </c>
      <c r="D180" s="4">
        <v>0.4570979570455736</v>
      </c>
      <c r="E180" s="4">
        <v>296.0</v>
      </c>
      <c r="F180" s="4">
        <v>32.0</v>
      </c>
      <c r="G180" s="5" t="s">
        <v>165</v>
      </c>
      <c r="H180" s="6">
        <f t="shared" si="1"/>
        <v>10</v>
      </c>
      <c r="I180" s="7">
        <f t="shared" si="2"/>
        <v>0</v>
      </c>
    </row>
    <row r="181" ht="15.75" customHeight="1">
      <c r="A181" s="1">
        <v>179.0</v>
      </c>
      <c r="B181" s="4">
        <v>0.01524032825322391</v>
      </c>
      <c r="C181" s="4">
        <v>0.1160714285714286</v>
      </c>
      <c r="D181" s="4">
        <v>0.3863017286537453</v>
      </c>
      <c r="E181" s="4">
        <v>146.0</v>
      </c>
      <c r="F181" s="4">
        <v>2.0</v>
      </c>
      <c r="G181" s="5" t="s">
        <v>166</v>
      </c>
      <c r="H181" s="6">
        <f t="shared" si="1"/>
        <v>11</v>
      </c>
      <c r="I181" s="7">
        <f t="shared" si="2"/>
        <v>0</v>
      </c>
    </row>
    <row r="182" ht="15.75" customHeight="1">
      <c r="A182" s="1">
        <v>180.0</v>
      </c>
      <c r="B182" s="4">
        <v>0.02467685076380728</v>
      </c>
      <c r="C182" s="4">
        <v>0.0580110497237569</v>
      </c>
      <c r="D182" s="4">
        <v>0.3375370106371313</v>
      </c>
      <c r="E182" s="4">
        <v>481.0</v>
      </c>
      <c r="F182" s="4">
        <v>2.0</v>
      </c>
      <c r="G182" s="5" t="s">
        <v>167</v>
      </c>
      <c r="H182" s="6">
        <f t="shared" si="1"/>
        <v>11</v>
      </c>
      <c r="I182" s="7">
        <f t="shared" si="2"/>
        <v>0</v>
      </c>
    </row>
    <row r="183" ht="15.75" customHeight="1">
      <c r="A183" s="1">
        <v>181.0</v>
      </c>
      <c r="B183" s="4">
        <v>0.02467685076380728</v>
      </c>
      <c r="C183" s="4">
        <v>0.07835820895522388</v>
      </c>
      <c r="D183" s="4">
        <v>0.507621449720364</v>
      </c>
      <c r="E183" s="4">
        <v>412.0</v>
      </c>
      <c r="F183" s="4">
        <v>8.0</v>
      </c>
      <c r="G183" s="5" t="s">
        <v>168</v>
      </c>
      <c r="H183" s="6">
        <f t="shared" si="1"/>
        <v>11</v>
      </c>
      <c r="I183" s="7">
        <f t="shared" si="2"/>
        <v>0</v>
      </c>
    </row>
    <row r="184" ht="15.75" customHeight="1">
      <c r="A184" s="1">
        <v>182.0</v>
      </c>
      <c r="B184" s="4">
        <v>0.0199764982373678</v>
      </c>
      <c r="C184" s="4">
        <v>0.1231884057971015</v>
      </c>
      <c r="D184" s="4">
        <v>0.5537887926307709</v>
      </c>
      <c r="E184" s="4">
        <v>276.0</v>
      </c>
      <c r="F184" s="4">
        <v>34.0</v>
      </c>
      <c r="G184" s="5" t="s">
        <v>169</v>
      </c>
      <c r="H184" s="6">
        <f t="shared" si="1"/>
        <v>11</v>
      </c>
      <c r="I184" s="7">
        <f t="shared" si="2"/>
        <v>0</v>
      </c>
    </row>
    <row r="185" ht="15.75" customHeight="1">
      <c r="A185" s="1">
        <v>183.0</v>
      </c>
      <c r="B185" s="4">
        <v>0.02110199296600234</v>
      </c>
      <c r="C185" s="4">
        <v>0.05660377358490566</v>
      </c>
      <c r="D185" s="4">
        <v>0.2404400209533788</v>
      </c>
      <c r="E185" s="4">
        <v>308.0</v>
      </c>
      <c r="F185" s="4">
        <v>2.0</v>
      </c>
      <c r="G185" s="5" t="s">
        <v>170</v>
      </c>
      <c r="H185" s="6">
        <f t="shared" si="1"/>
        <v>6</v>
      </c>
      <c r="I185" s="7">
        <f t="shared" si="2"/>
        <v>0</v>
      </c>
    </row>
    <row r="186" ht="15.75" customHeight="1">
      <c r="A186" s="1">
        <v>184.0</v>
      </c>
      <c r="B186" s="4">
        <v>0.01758499413833529</v>
      </c>
      <c r="C186" s="4">
        <v>0.09316770186335403</v>
      </c>
      <c r="D186" s="4">
        <v>0.3883184913567313</v>
      </c>
      <c r="E186" s="4">
        <v>322.0</v>
      </c>
      <c r="F186" s="4">
        <v>30.0</v>
      </c>
      <c r="G186" s="5" t="s">
        <v>171</v>
      </c>
      <c r="H186" s="6">
        <f t="shared" si="1"/>
        <v>10</v>
      </c>
      <c r="I186" s="7">
        <f t="shared" si="2"/>
        <v>1</v>
      </c>
    </row>
    <row r="187" ht="15.75" customHeight="1">
      <c r="A187" s="1">
        <v>185.0</v>
      </c>
      <c r="B187" s="4">
        <v>0.01406799531066823</v>
      </c>
      <c r="C187" s="4">
        <v>0.1348314606741573</v>
      </c>
      <c r="D187" s="4">
        <v>0.3825825039287585</v>
      </c>
      <c r="E187" s="4">
        <v>160.0</v>
      </c>
      <c r="F187" s="4">
        <v>6.0</v>
      </c>
      <c r="G187" s="5" t="s">
        <v>172</v>
      </c>
      <c r="H187" s="6">
        <f t="shared" si="1"/>
        <v>6</v>
      </c>
      <c r="I187" s="7">
        <f t="shared" si="2"/>
        <v>0</v>
      </c>
    </row>
    <row r="188" ht="15.75" customHeight="1">
      <c r="A188" s="1">
        <v>186.0</v>
      </c>
      <c r="B188" s="4">
        <v>0.0199764982373678</v>
      </c>
      <c r="C188" s="4">
        <v>0.05821917808219178</v>
      </c>
      <c r="D188" s="4">
        <v>0.2751398179624959</v>
      </c>
      <c r="E188" s="4">
        <v>288.0</v>
      </c>
      <c r="F188" s="4">
        <v>4.0</v>
      </c>
      <c r="G188" s="5" t="s">
        <v>173</v>
      </c>
      <c r="H188" s="6">
        <f t="shared" si="1"/>
        <v>10</v>
      </c>
      <c r="I188" s="7">
        <f t="shared" si="2"/>
        <v>0</v>
      </c>
    </row>
    <row r="189" ht="15.75" customHeight="1">
      <c r="A189" s="1">
        <v>187.0</v>
      </c>
      <c r="B189" s="4">
        <v>0.02232667450058754</v>
      </c>
      <c r="C189" s="4">
        <v>0.06148867313915857</v>
      </c>
      <c r="D189" s="4">
        <v>0.3389077749753262</v>
      </c>
      <c r="E189" s="4">
        <v>304.0</v>
      </c>
      <c r="F189" s="4">
        <v>4.0</v>
      </c>
      <c r="G189" s="5" t="s">
        <v>174</v>
      </c>
      <c r="H189" s="6">
        <f t="shared" si="1"/>
        <v>6</v>
      </c>
      <c r="I189" s="7">
        <f t="shared" si="2"/>
        <v>0</v>
      </c>
    </row>
    <row r="190" ht="15.75" customHeight="1">
      <c r="A190" s="1">
        <v>188.0</v>
      </c>
      <c r="B190" s="4">
        <v>0.01880141010575793</v>
      </c>
      <c r="C190" s="4">
        <v>0.09411764705882353</v>
      </c>
      <c r="D190" s="4">
        <v>0.4486237526044523</v>
      </c>
      <c r="E190" s="4">
        <v>322.0</v>
      </c>
      <c r="F190" s="4">
        <v>32.0</v>
      </c>
      <c r="G190" s="5" t="s">
        <v>175</v>
      </c>
      <c r="H190" s="6">
        <f t="shared" si="1"/>
        <v>10</v>
      </c>
      <c r="I190" s="7">
        <f t="shared" si="2"/>
        <v>0</v>
      </c>
    </row>
    <row r="191" ht="15.75" customHeight="1">
      <c r="A191" s="1">
        <v>189.0</v>
      </c>
      <c r="B191" s="4">
        <v>0.01762632197414806</v>
      </c>
      <c r="C191" s="4">
        <v>0.1020408163265306</v>
      </c>
      <c r="D191" s="4">
        <v>0.4429762035310889</v>
      </c>
      <c r="E191" s="4">
        <v>266.0</v>
      </c>
      <c r="F191" s="4">
        <v>2.0</v>
      </c>
      <c r="G191" s="4" t="s">
        <v>49</v>
      </c>
      <c r="H191" s="6">
        <f t="shared" si="1"/>
        <v>6</v>
      </c>
      <c r="I191" s="7">
        <f t="shared" si="2"/>
        <v>0</v>
      </c>
    </row>
    <row r="192" ht="15.75" customHeight="1">
      <c r="A192" s="1">
        <v>190.0</v>
      </c>
      <c r="B192" s="4">
        <v>0.02227432590855803</v>
      </c>
      <c r="C192" s="4">
        <v>0.05637982195845697</v>
      </c>
      <c r="D192" s="4">
        <v>0.2513881613410163</v>
      </c>
      <c r="E192" s="4">
        <v>346.0</v>
      </c>
      <c r="F192" s="4">
        <v>4.0</v>
      </c>
      <c r="G192" s="5" t="s">
        <v>176</v>
      </c>
      <c r="H192" s="6">
        <f t="shared" si="1"/>
        <v>10</v>
      </c>
      <c r="I192" s="7">
        <f t="shared" si="2"/>
        <v>0</v>
      </c>
    </row>
    <row r="193" ht="15.75" customHeight="1">
      <c r="A193" s="1">
        <v>191.0</v>
      </c>
      <c r="B193" s="4">
        <v>0.01406799531066823</v>
      </c>
      <c r="C193" s="4">
        <v>0.06486486486486487</v>
      </c>
      <c r="D193" s="4">
        <v>0.209088528025144</v>
      </c>
      <c r="E193" s="4">
        <v>199.0</v>
      </c>
      <c r="F193" s="4">
        <v>2.0</v>
      </c>
      <c r="G193" s="5" t="s">
        <v>177</v>
      </c>
      <c r="H193" s="6">
        <f t="shared" si="1"/>
        <v>10</v>
      </c>
      <c r="I193" s="7">
        <f t="shared" si="2"/>
        <v>1</v>
      </c>
    </row>
    <row r="194" ht="15.75" customHeight="1">
      <c r="A194" s="1">
        <v>192.0</v>
      </c>
      <c r="B194" s="4">
        <v>0.01289566236811254</v>
      </c>
      <c r="C194" s="4">
        <v>0.11</v>
      </c>
      <c r="D194" s="4">
        <v>0.3174174960712415</v>
      </c>
      <c r="E194" s="4">
        <v>102.0</v>
      </c>
      <c r="F194" s="4">
        <v>6.0</v>
      </c>
      <c r="G194" s="5" t="s">
        <v>178</v>
      </c>
      <c r="H194" s="6">
        <f t="shared" si="1"/>
        <v>11</v>
      </c>
      <c r="I194" s="7">
        <f t="shared" si="2"/>
        <v>0</v>
      </c>
    </row>
    <row r="195" ht="15.75" customHeight="1">
      <c r="A195" s="1">
        <v>193.0</v>
      </c>
      <c r="B195" s="4">
        <v>0.01524032825322391</v>
      </c>
      <c r="C195" s="4">
        <v>0.1130434782608696</v>
      </c>
      <c r="D195" s="4">
        <v>0.3808800419067574</v>
      </c>
      <c r="E195" s="4">
        <v>206.0</v>
      </c>
      <c r="F195" s="4">
        <v>2.0</v>
      </c>
      <c r="G195" s="4" t="s">
        <v>65</v>
      </c>
      <c r="H195" s="6">
        <f t="shared" si="1"/>
        <v>6</v>
      </c>
      <c r="I195" s="7">
        <f t="shared" si="2"/>
        <v>0</v>
      </c>
    </row>
    <row r="196" ht="15.75" customHeight="1">
      <c r="A196" s="1">
        <v>194.0</v>
      </c>
      <c r="B196" s="4">
        <v>0.01406799531066823</v>
      </c>
      <c r="C196" s="4">
        <v>0.2</v>
      </c>
      <c r="D196" s="4">
        <v>0.4349921424829754</v>
      </c>
      <c r="E196" s="4">
        <v>120.0</v>
      </c>
      <c r="F196" s="4">
        <v>24.0</v>
      </c>
      <c r="G196" s="5" t="s">
        <v>179</v>
      </c>
      <c r="H196" s="6">
        <f t="shared" si="1"/>
        <v>14</v>
      </c>
      <c r="I196" s="7">
        <f t="shared" si="2"/>
        <v>1</v>
      </c>
    </row>
    <row r="197" ht="15.75" customHeight="1">
      <c r="A197" s="1">
        <v>195.0</v>
      </c>
      <c r="B197" s="4">
        <v>0.01289566236811254</v>
      </c>
      <c r="C197" s="4">
        <v>0.2391304347826087</v>
      </c>
      <c r="D197" s="4">
        <v>0.4150078575170246</v>
      </c>
      <c r="E197" s="4">
        <v>72.0</v>
      </c>
      <c r="F197" s="4">
        <v>2.0</v>
      </c>
      <c r="G197" s="5" t="s">
        <v>180</v>
      </c>
      <c r="H197" s="6">
        <f t="shared" si="1"/>
        <v>10</v>
      </c>
      <c r="I197" s="7">
        <f t="shared" si="2"/>
        <v>1</v>
      </c>
    </row>
    <row r="198" ht="15.75" customHeight="1">
      <c r="A198" s="1">
        <v>196.0</v>
      </c>
      <c r="B198" s="4">
        <v>0.01527614571092832</v>
      </c>
      <c r="C198" s="4">
        <v>0.08843537414965986</v>
      </c>
      <c r="D198" s="4">
        <v>0.3484482947691633</v>
      </c>
      <c r="E198" s="4">
        <v>165.0</v>
      </c>
      <c r="F198" s="4">
        <v>4.0</v>
      </c>
      <c r="G198" s="4" t="s">
        <v>16</v>
      </c>
      <c r="H198" s="6">
        <f t="shared" si="1"/>
        <v>6</v>
      </c>
      <c r="I198" s="7">
        <f t="shared" si="2"/>
        <v>0</v>
      </c>
    </row>
    <row r="199" ht="15.75" customHeight="1">
      <c r="A199" s="1">
        <v>197.0</v>
      </c>
      <c r="B199" s="4">
        <v>0.01645123384253819</v>
      </c>
      <c r="C199" s="4">
        <v>0.1068702290076336</v>
      </c>
      <c r="D199" s="4">
        <v>0.424662791972804</v>
      </c>
      <c r="E199" s="4">
        <v>262.0</v>
      </c>
      <c r="F199" s="4">
        <v>28.0</v>
      </c>
      <c r="G199" s="4" t="s">
        <v>181</v>
      </c>
      <c r="H199" s="6">
        <f t="shared" si="1"/>
        <v>11</v>
      </c>
      <c r="I199" s="7">
        <f t="shared" si="2"/>
        <v>0</v>
      </c>
    </row>
    <row r="200" ht="15.75" customHeight="1">
      <c r="A200" s="1">
        <v>198.0</v>
      </c>
      <c r="B200" s="4">
        <v>0.01292596944770858</v>
      </c>
      <c r="C200" s="4">
        <v>0.1571428571428571</v>
      </c>
      <c r="D200" s="4">
        <v>0.3932448733413751</v>
      </c>
      <c r="E200" s="4">
        <v>99.0</v>
      </c>
      <c r="F200" s="4">
        <v>4.0</v>
      </c>
      <c r="G200" s="5" t="s">
        <v>182</v>
      </c>
      <c r="H200" s="6">
        <f t="shared" si="1"/>
        <v>6</v>
      </c>
      <c r="I200" s="7">
        <f t="shared" si="2"/>
        <v>0</v>
      </c>
    </row>
    <row r="201" ht="15.75" customHeight="1">
      <c r="A201" s="1">
        <v>199.0</v>
      </c>
      <c r="B201" s="4">
        <v>0.02579132473622509</v>
      </c>
      <c r="C201" s="4">
        <v>0.06043956043956044</v>
      </c>
      <c r="D201" s="4">
        <v>0.3384494499738083</v>
      </c>
      <c r="E201" s="4">
        <v>640.0</v>
      </c>
      <c r="F201" s="4">
        <v>12.0</v>
      </c>
      <c r="G201" s="5" t="s">
        <v>183</v>
      </c>
      <c r="H201" s="6">
        <f t="shared" si="1"/>
        <v>6</v>
      </c>
      <c r="I201" s="7">
        <f t="shared" si="2"/>
        <v>0</v>
      </c>
    </row>
    <row r="202" ht="15.75" customHeight="1">
      <c r="A202" s="1">
        <v>200.0</v>
      </c>
      <c r="B202" s="4">
        <v>0.01992966002344666</v>
      </c>
      <c r="C202" s="4">
        <v>0.0752212389380531</v>
      </c>
      <c r="D202" s="4">
        <v>0.3614195914091147</v>
      </c>
      <c r="E202" s="4">
        <v>375.0</v>
      </c>
      <c r="F202" s="4">
        <v>2.0</v>
      </c>
      <c r="G202" s="5" t="s">
        <v>184</v>
      </c>
      <c r="H202" s="6">
        <f t="shared" si="1"/>
        <v>10</v>
      </c>
      <c r="I202" s="7">
        <f t="shared" si="2"/>
        <v>1</v>
      </c>
    </row>
    <row r="203" ht="15.75" customHeight="1">
      <c r="A203" s="1">
        <v>201.0</v>
      </c>
      <c r="B203" s="4">
        <v>0.01875732708089097</v>
      </c>
      <c r="C203" s="4">
        <v>0.08247422680412371</v>
      </c>
      <c r="D203" s="4">
        <v>0.3739654269250916</v>
      </c>
      <c r="E203" s="4">
        <v>362.0</v>
      </c>
      <c r="F203" s="4">
        <v>32.0</v>
      </c>
      <c r="G203" s="5" t="s">
        <v>185</v>
      </c>
      <c r="H203" s="6">
        <f t="shared" si="1"/>
        <v>10</v>
      </c>
      <c r="I203" s="7">
        <f t="shared" si="2"/>
        <v>1</v>
      </c>
    </row>
    <row r="204" ht="15.75" customHeight="1">
      <c r="H204" s="4">
        <f>AVERAGE(H2:H203)</f>
        <v>8.376237624</v>
      </c>
      <c r="I204" s="4">
        <f>SUM(I2:I203)</f>
        <v>52</v>
      </c>
    </row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8"/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2" t="s">
        <v>6</v>
      </c>
      <c r="I1" s="3" t="s">
        <v>7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1">
        <v>0.0</v>
      </c>
      <c r="B2" s="6">
        <v>0.7631887456037515</v>
      </c>
      <c r="C2" s="6">
        <v>0.9863636363636363</v>
      </c>
      <c r="D2" s="6">
        <v>0.3930330015715034</v>
      </c>
      <c r="E2" s="6">
        <v>660.0</v>
      </c>
      <c r="F2" s="6">
        <v>651.0</v>
      </c>
      <c r="G2" s="12" t="s">
        <v>186</v>
      </c>
      <c r="H2" s="6">
        <f t="shared" ref="H2:H152" si="1">LEN(G2)-LEN(SUBSTITUTE(G2," ",""))+1</f>
        <v>7</v>
      </c>
      <c r="I2" s="7">
        <f t="shared" ref="I2:I152" si="2">(LEN(G2)-LEN(SUBSTITUTE(G2, "nCites","")))/LEN("nCites")+(LEN(G2)-LEN(SUBSTITUTE(G2, "nAuthors","")))/LEN("nAuthors")+(LEN(G2)-LEN(SUBSTITUTE(G2, "year","")))/LEN("year")</f>
        <v>0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1">
        <v>1.0</v>
      </c>
      <c r="B3" s="6">
        <v>0.8777908343125734</v>
      </c>
      <c r="C3" s="6">
        <v>0.9841897233201581</v>
      </c>
      <c r="D3" s="6">
        <v>0.355631099901305</v>
      </c>
      <c r="E3" s="6">
        <v>749.0</v>
      </c>
      <c r="F3" s="6">
        <v>747.0</v>
      </c>
      <c r="G3" s="12" t="s">
        <v>187</v>
      </c>
      <c r="H3" s="6">
        <f t="shared" si="1"/>
        <v>7</v>
      </c>
      <c r="I3" s="7">
        <f t="shared" si="2"/>
        <v>0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11">
        <v>2.0</v>
      </c>
      <c r="B4" s="6">
        <v>0.4279015240328253</v>
      </c>
      <c r="C4" s="6">
        <v>0.9945504087193461</v>
      </c>
      <c r="D4" s="6">
        <v>0.3528025144054479</v>
      </c>
      <c r="E4" s="6">
        <v>43.0</v>
      </c>
      <c r="F4" s="6">
        <v>43.0</v>
      </c>
      <c r="G4" s="12" t="s">
        <v>188</v>
      </c>
      <c r="H4" s="6">
        <f t="shared" si="1"/>
        <v>7</v>
      </c>
      <c r="I4" s="7">
        <f t="shared" si="2"/>
        <v>0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11">
        <v>3.0</v>
      </c>
      <c r="B5" s="6">
        <v>0.7268464243845252</v>
      </c>
      <c r="C5" s="6">
        <v>0.9904153354632588</v>
      </c>
      <c r="D5" s="6">
        <v>0.4861183865898376</v>
      </c>
      <c r="E5" s="6">
        <v>626.0</v>
      </c>
      <c r="F5" s="6">
        <v>620.0</v>
      </c>
      <c r="G5" s="12" t="s">
        <v>189</v>
      </c>
      <c r="H5" s="6">
        <f t="shared" si="1"/>
        <v>7</v>
      </c>
      <c r="I5" s="7">
        <f t="shared" si="2"/>
        <v>0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11">
        <v>4.0</v>
      </c>
      <c r="B6" s="6">
        <v>0.9377203290246768</v>
      </c>
      <c r="C6" s="6">
        <v>0.9803439803439803</v>
      </c>
      <c r="D6" s="6">
        <v>0.2353328215813137</v>
      </c>
      <c r="E6" s="6">
        <v>798.0</v>
      </c>
      <c r="F6" s="6">
        <v>798.0</v>
      </c>
      <c r="G6" s="12" t="s">
        <v>190</v>
      </c>
      <c r="H6" s="6">
        <f t="shared" si="1"/>
        <v>7</v>
      </c>
      <c r="I6" s="7">
        <f t="shared" si="2"/>
        <v>0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11">
        <v>5.0</v>
      </c>
      <c r="B7" s="6">
        <v>0.9425556858147714</v>
      </c>
      <c r="C7" s="6">
        <v>0.9828850855745721</v>
      </c>
      <c r="D7" s="6">
        <v>0.3599790466212677</v>
      </c>
      <c r="E7" s="6">
        <v>87.0</v>
      </c>
      <c r="F7" s="6">
        <v>81.0</v>
      </c>
      <c r="G7" s="12" t="s">
        <v>191</v>
      </c>
      <c r="H7" s="6">
        <f t="shared" si="1"/>
        <v>7</v>
      </c>
      <c r="I7" s="7">
        <f t="shared" si="2"/>
        <v>0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11">
        <v>6.0</v>
      </c>
      <c r="B8" s="6">
        <v>0.8487690504103166</v>
      </c>
      <c r="C8" s="6">
        <v>0.9890710382513661</v>
      </c>
      <c r="D8" s="6">
        <v>0.5244630696699843</v>
      </c>
      <c r="E8" s="6">
        <v>732.0</v>
      </c>
      <c r="F8" s="6">
        <v>724.0</v>
      </c>
      <c r="G8" s="12" t="s">
        <v>192</v>
      </c>
      <c r="H8" s="6">
        <f t="shared" si="1"/>
        <v>7</v>
      </c>
      <c r="I8" s="7">
        <f t="shared" si="2"/>
        <v>0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11">
        <v>7.0</v>
      </c>
      <c r="B9" s="6">
        <v>0.535840188014101</v>
      </c>
      <c r="C9" s="6">
        <v>0.991304347826087</v>
      </c>
      <c r="D9" s="6">
        <v>0.3682421318126988</v>
      </c>
      <c r="E9" s="6">
        <v>460.0</v>
      </c>
      <c r="F9" s="6">
        <v>456.0</v>
      </c>
      <c r="G9" s="12" t="s">
        <v>193</v>
      </c>
      <c r="H9" s="6">
        <f t="shared" si="1"/>
        <v>7</v>
      </c>
      <c r="I9" s="7">
        <f t="shared" si="2"/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11">
        <v>8.0</v>
      </c>
      <c r="B10" s="6">
        <v>0.876905041031653</v>
      </c>
      <c r="C10" s="6">
        <v>0.9894179894179894</v>
      </c>
      <c r="D10" s="6">
        <v>0.5533787323205867</v>
      </c>
      <c r="E10" s="6">
        <v>756.0</v>
      </c>
      <c r="F10" s="6">
        <v>748.0</v>
      </c>
      <c r="G10" s="12" t="s">
        <v>194</v>
      </c>
      <c r="H10" s="6">
        <f t="shared" si="1"/>
        <v>7</v>
      </c>
      <c r="I10" s="7">
        <f t="shared" si="2"/>
        <v>0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11">
        <v>9.0</v>
      </c>
      <c r="B11" s="6">
        <v>0.491186839012926</v>
      </c>
      <c r="C11" s="6">
        <v>0.990521327014218</v>
      </c>
      <c r="D11" s="6">
        <v>0.3224037723434587</v>
      </c>
      <c r="E11" s="6">
        <v>422.0</v>
      </c>
      <c r="F11" s="6">
        <v>418.0</v>
      </c>
      <c r="G11" s="12" t="s">
        <v>195</v>
      </c>
      <c r="H11" s="6">
        <f t="shared" si="1"/>
        <v>7</v>
      </c>
      <c r="I11" s="7">
        <f t="shared" si="2"/>
        <v>0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11">
        <v>10.0</v>
      </c>
      <c r="B12" s="6">
        <v>0.7608440797186401</v>
      </c>
      <c r="C12" s="6">
        <v>0.9878234398782344</v>
      </c>
      <c r="D12" s="6">
        <v>0.4341016238868518</v>
      </c>
      <c r="E12" s="6">
        <v>651.0</v>
      </c>
      <c r="F12" s="6">
        <v>649.0</v>
      </c>
      <c r="G12" s="12" t="s">
        <v>196</v>
      </c>
      <c r="H12" s="6">
        <f t="shared" si="1"/>
        <v>7</v>
      </c>
      <c r="I12" s="7">
        <f t="shared" si="2"/>
        <v>0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11">
        <v>11.0</v>
      </c>
      <c r="B13" s="6">
        <v>0.8519388954171563</v>
      </c>
      <c r="C13" s="6">
        <v>0.9850543478260869</v>
      </c>
      <c r="D13" s="6">
        <v>0.3745476477683957</v>
      </c>
      <c r="E13" s="6">
        <v>736.0</v>
      </c>
      <c r="F13" s="6">
        <v>725.0</v>
      </c>
      <c r="G13" s="3" t="s">
        <v>197</v>
      </c>
      <c r="H13" s="6">
        <f t="shared" si="1"/>
        <v>7</v>
      </c>
      <c r="I13" s="7">
        <f t="shared" si="2"/>
        <v>0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11">
        <v>12.0</v>
      </c>
      <c r="B14" s="6">
        <v>0.7033997655334114</v>
      </c>
      <c r="C14" s="6">
        <v>0.9950248756218906</v>
      </c>
      <c r="D14" s="6">
        <v>0.5924567836563646</v>
      </c>
      <c r="E14" s="6">
        <v>603.0</v>
      </c>
      <c r="F14" s="6">
        <v>600.0</v>
      </c>
      <c r="G14" s="12" t="s">
        <v>198</v>
      </c>
      <c r="H14" s="6">
        <f t="shared" si="1"/>
        <v>7</v>
      </c>
      <c r="I14" s="7">
        <f t="shared" si="2"/>
        <v>0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11">
        <v>13.0</v>
      </c>
      <c r="B15" s="6">
        <v>0.8108108108108109</v>
      </c>
      <c r="C15" s="6">
        <v>0.9843081312410842</v>
      </c>
      <c r="D15" s="6">
        <v>0.3323281061519904</v>
      </c>
      <c r="E15" s="6">
        <v>54.0</v>
      </c>
      <c r="F15" s="6">
        <v>43.0</v>
      </c>
      <c r="G15" s="3" t="s">
        <v>199</v>
      </c>
      <c r="H15" s="6">
        <f t="shared" si="1"/>
        <v>7</v>
      </c>
      <c r="I15" s="7">
        <f t="shared" si="2"/>
        <v>0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11">
        <v>14.0</v>
      </c>
      <c r="B16" s="6">
        <v>0.8801410105757932</v>
      </c>
      <c r="C16" s="6">
        <v>0.9842312746386334</v>
      </c>
      <c r="D16" s="6">
        <v>0.3580436451365282</v>
      </c>
      <c r="E16" s="6">
        <v>761.0</v>
      </c>
      <c r="F16" s="6">
        <v>749.0</v>
      </c>
      <c r="G16" s="12" t="s">
        <v>200</v>
      </c>
      <c r="H16" s="6">
        <f t="shared" si="1"/>
        <v>7</v>
      </c>
      <c r="I16" s="7">
        <f t="shared" si="2"/>
        <v>0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11">
        <v>15.0</v>
      </c>
      <c r="B17" s="6">
        <v>0.7320799059929495</v>
      </c>
      <c r="C17" s="6">
        <v>0.9811023622047244</v>
      </c>
      <c r="D17" s="6">
        <v>0.2060532953174691</v>
      </c>
      <c r="E17" s="6">
        <v>19.0</v>
      </c>
      <c r="F17" s="6">
        <v>19.0</v>
      </c>
      <c r="G17" s="3" t="s">
        <v>201</v>
      </c>
      <c r="H17" s="6">
        <f t="shared" si="1"/>
        <v>7</v>
      </c>
      <c r="I17" s="7">
        <f t="shared" si="2"/>
        <v>0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11">
        <v>16.0</v>
      </c>
      <c r="B18" s="6">
        <v>0.8569753810082064</v>
      </c>
      <c r="C18" s="6">
        <v>0.9865047233468286</v>
      </c>
      <c r="D18" s="6">
        <v>0.4459402828706129</v>
      </c>
      <c r="E18" s="6">
        <v>736.0</v>
      </c>
      <c r="F18" s="6">
        <v>731.0</v>
      </c>
      <c r="G18" s="3" t="s">
        <v>202</v>
      </c>
      <c r="H18" s="6">
        <f t="shared" si="1"/>
        <v>7</v>
      </c>
      <c r="I18" s="7">
        <f t="shared" si="2"/>
        <v>0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11">
        <v>17.0</v>
      </c>
      <c r="B19" s="6">
        <v>0.3997655334114888</v>
      </c>
      <c r="C19" s="6">
        <v>0.9970760233918129</v>
      </c>
      <c r="D19" s="6">
        <v>0.3673651126244107</v>
      </c>
      <c r="E19" s="6">
        <v>9.0</v>
      </c>
      <c r="F19" s="6">
        <v>8.0</v>
      </c>
      <c r="G19" s="12" t="s">
        <v>203</v>
      </c>
      <c r="H19" s="6">
        <f t="shared" si="1"/>
        <v>7</v>
      </c>
      <c r="I19" s="7">
        <f t="shared" si="2"/>
        <v>0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1">
        <v>18.0</v>
      </c>
      <c r="B20" s="6">
        <v>0.6944770857814336</v>
      </c>
      <c r="C20" s="6">
        <v>0.9949494949494949</v>
      </c>
      <c r="D20" s="6">
        <v>0.5765434806448075</v>
      </c>
      <c r="E20" s="6">
        <v>594.0</v>
      </c>
      <c r="F20" s="6">
        <v>591.0</v>
      </c>
      <c r="G20" s="12" t="s">
        <v>204</v>
      </c>
      <c r="H20" s="6">
        <f t="shared" si="1"/>
        <v>7</v>
      </c>
      <c r="I20" s="7">
        <f t="shared" si="2"/>
        <v>0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11">
        <v>19.0</v>
      </c>
      <c r="B21" s="6">
        <v>0.6002344665885111</v>
      </c>
      <c r="C21" s="6">
        <v>0.9903288201160542</v>
      </c>
      <c r="D21" s="6">
        <v>0.3994761655316921</v>
      </c>
      <c r="E21" s="6">
        <v>14.0</v>
      </c>
      <c r="F21" s="6">
        <v>9.0</v>
      </c>
      <c r="G21" s="12" t="s">
        <v>205</v>
      </c>
      <c r="H21" s="6">
        <f t="shared" si="1"/>
        <v>7</v>
      </c>
      <c r="I21" s="7">
        <f t="shared" si="2"/>
        <v>0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11">
        <v>20.0</v>
      </c>
      <c r="B22" s="6">
        <v>0.8417350527549824</v>
      </c>
      <c r="C22" s="6">
        <v>0.9876203576341128</v>
      </c>
      <c r="D22" s="6">
        <v>0.4737558931377685</v>
      </c>
      <c r="E22" s="6">
        <v>727.0</v>
      </c>
      <c r="F22" s="6">
        <v>718.0</v>
      </c>
      <c r="G22" s="3" t="s">
        <v>202</v>
      </c>
      <c r="H22" s="6">
        <f t="shared" si="1"/>
        <v>7</v>
      </c>
      <c r="I22" s="7">
        <f t="shared" si="2"/>
        <v>0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11">
        <v>21.0</v>
      </c>
      <c r="B23" s="6">
        <v>0.8171160609613131</v>
      </c>
      <c r="C23" s="6">
        <v>0.9872521246458924</v>
      </c>
      <c r="D23" s="6">
        <v>0.4484546883184914</v>
      </c>
      <c r="E23" s="6">
        <v>703.0</v>
      </c>
      <c r="F23" s="6">
        <v>697.0</v>
      </c>
      <c r="G23" s="12" t="s">
        <v>206</v>
      </c>
      <c r="H23" s="6">
        <f t="shared" si="1"/>
        <v>7</v>
      </c>
      <c r="I23" s="7">
        <f t="shared" si="2"/>
        <v>0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11">
        <v>22.0</v>
      </c>
      <c r="B24" s="6">
        <v>0.9494712103407755</v>
      </c>
      <c r="C24" s="6">
        <v>0.9853658536585366</v>
      </c>
      <c r="D24" s="6">
        <v>0.4292137295756114</v>
      </c>
      <c r="E24" s="6">
        <v>812.0</v>
      </c>
      <c r="F24" s="6">
        <v>808.0</v>
      </c>
      <c r="G24" s="12" t="s">
        <v>191</v>
      </c>
      <c r="H24" s="6">
        <f t="shared" si="1"/>
        <v>7</v>
      </c>
      <c r="I24" s="7">
        <f t="shared" si="2"/>
        <v>0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11">
        <v>23.0</v>
      </c>
      <c r="B25" s="6">
        <v>0.488862837045721</v>
      </c>
      <c r="C25" s="6">
        <v>0.9904988123515439</v>
      </c>
      <c r="D25" s="6">
        <v>0.328496595075956</v>
      </c>
      <c r="E25" s="6">
        <v>421.0</v>
      </c>
      <c r="F25" s="6">
        <v>417.0</v>
      </c>
      <c r="G25" s="12" t="s">
        <v>207</v>
      </c>
      <c r="H25" s="6">
        <f t="shared" si="1"/>
        <v>7</v>
      </c>
      <c r="I25" s="7">
        <f t="shared" si="2"/>
        <v>0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11">
        <v>24.0</v>
      </c>
      <c r="B26" s="6">
        <v>0.4630715123094959</v>
      </c>
      <c r="C26" s="6">
        <v>0.9875</v>
      </c>
      <c r="D26" s="6">
        <v>0.2585123101100052</v>
      </c>
      <c r="E26" s="6">
        <v>10.0</v>
      </c>
      <c r="F26" s="6">
        <v>10.0</v>
      </c>
      <c r="G26" s="12" t="s">
        <v>208</v>
      </c>
      <c r="H26" s="6">
        <f t="shared" si="1"/>
        <v>7</v>
      </c>
      <c r="I26" s="7">
        <f t="shared" si="2"/>
        <v>0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11">
        <v>25.0</v>
      </c>
      <c r="B27" s="6">
        <v>0.94021101992966</v>
      </c>
      <c r="C27" s="6">
        <v>0.980440097799511</v>
      </c>
      <c r="D27" s="6">
        <v>0.2706128863279204</v>
      </c>
      <c r="E27" s="6">
        <v>385.0</v>
      </c>
      <c r="F27" s="6">
        <v>385.0</v>
      </c>
      <c r="G27" s="12" t="s">
        <v>209</v>
      </c>
      <c r="H27" s="6">
        <f t="shared" si="1"/>
        <v>7</v>
      </c>
      <c r="I27" s="7">
        <f t="shared" si="2"/>
        <v>0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11">
        <v>26.0</v>
      </c>
      <c r="B28" s="6">
        <v>0.8777908343125734</v>
      </c>
      <c r="C28" s="6">
        <v>0.9841897233201581</v>
      </c>
      <c r="D28" s="6">
        <v>0.355631099901305</v>
      </c>
      <c r="E28" s="6">
        <v>186.0</v>
      </c>
      <c r="F28" s="6">
        <v>181.0</v>
      </c>
      <c r="G28" s="12" t="s">
        <v>187</v>
      </c>
      <c r="H28" s="6">
        <f t="shared" si="1"/>
        <v>7</v>
      </c>
      <c r="I28" s="7">
        <f t="shared" si="2"/>
        <v>0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11">
        <v>27.0</v>
      </c>
      <c r="B29" s="6">
        <v>0.6016451233842538</v>
      </c>
      <c r="C29" s="6">
        <v>0.9865125240847784</v>
      </c>
      <c r="D29" s="6">
        <v>0.2994297620353109</v>
      </c>
      <c r="E29" s="6">
        <v>18.0</v>
      </c>
      <c r="F29" s="6">
        <v>15.0</v>
      </c>
      <c r="G29" s="12" t="s">
        <v>210</v>
      </c>
      <c r="H29" s="6">
        <f t="shared" si="1"/>
        <v>7</v>
      </c>
      <c r="I29" s="7">
        <f t="shared" si="2"/>
        <v>0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11">
        <v>28.0</v>
      </c>
      <c r="B30" s="6">
        <v>0.4688601645123384</v>
      </c>
      <c r="C30" s="6">
        <v>0.9876237623762376</v>
      </c>
      <c r="D30" s="6">
        <v>0.2540300471542932</v>
      </c>
      <c r="E30" s="6">
        <v>7.0</v>
      </c>
      <c r="F30" s="6">
        <v>4.0</v>
      </c>
      <c r="G30" s="12" t="s">
        <v>211</v>
      </c>
      <c r="H30" s="6">
        <f t="shared" si="1"/>
        <v>7</v>
      </c>
      <c r="I30" s="7">
        <f t="shared" si="2"/>
        <v>0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11">
        <v>29.0</v>
      </c>
      <c r="B31" s="6">
        <v>0.7097532314923619</v>
      </c>
      <c r="C31" s="6">
        <v>0.993421052631579</v>
      </c>
      <c r="D31" s="6">
        <v>0.5467704792192127</v>
      </c>
      <c r="E31" s="6">
        <v>608.0</v>
      </c>
      <c r="F31" s="6">
        <v>604.0</v>
      </c>
      <c r="G31" s="12" t="s">
        <v>212</v>
      </c>
      <c r="H31" s="6">
        <f t="shared" si="1"/>
        <v>7</v>
      </c>
      <c r="I31" s="7">
        <f t="shared" si="2"/>
        <v>0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11">
        <v>30.0</v>
      </c>
      <c r="B32" s="6">
        <v>0.4900351699882767</v>
      </c>
      <c r="C32" s="6">
        <v>0.9952380952380953</v>
      </c>
      <c r="D32" s="6">
        <v>0.4166579360921949</v>
      </c>
      <c r="E32" s="6">
        <v>419.0</v>
      </c>
      <c r="F32" s="6">
        <v>418.0</v>
      </c>
      <c r="G32" s="12" t="s">
        <v>213</v>
      </c>
      <c r="H32" s="6">
        <f t="shared" si="1"/>
        <v>7</v>
      </c>
      <c r="I32" s="7">
        <f t="shared" si="2"/>
        <v>0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11">
        <v>31.0</v>
      </c>
      <c r="B33" s="6">
        <v>0.9050410316529894</v>
      </c>
      <c r="C33" s="6">
        <v>0.9821882951653944</v>
      </c>
      <c r="D33" s="6">
        <v>0.3214248297537977</v>
      </c>
      <c r="E33" s="6">
        <v>367.0</v>
      </c>
      <c r="F33" s="6">
        <v>367.0</v>
      </c>
      <c r="G33" s="12" t="s">
        <v>214</v>
      </c>
      <c r="H33" s="6">
        <f t="shared" si="1"/>
        <v>7</v>
      </c>
      <c r="I33" s="7">
        <f t="shared" si="2"/>
        <v>0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11">
        <v>32.0</v>
      </c>
      <c r="B34" s="6">
        <v>0.9273153575615475</v>
      </c>
      <c r="C34" s="6">
        <v>0.9801734820322181</v>
      </c>
      <c r="D34" s="6">
        <v>0.2573598742797276</v>
      </c>
      <c r="E34" s="6">
        <v>30.0</v>
      </c>
      <c r="F34" s="6">
        <v>30.0</v>
      </c>
      <c r="G34" s="12" t="s">
        <v>215</v>
      </c>
      <c r="H34" s="6">
        <f t="shared" si="1"/>
        <v>7</v>
      </c>
      <c r="I34" s="7">
        <f t="shared" si="2"/>
        <v>0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11">
        <v>33.0</v>
      </c>
      <c r="B35" s="6">
        <v>0.7403055229142186</v>
      </c>
      <c r="C35" s="6">
        <v>0.982839313572543</v>
      </c>
      <c r="D35" s="6">
        <v>0.2599517490952955</v>
      </c>
      <c r="E35" s="6">
        <v>20.0</v>
      </c>
      <c r="F35" s="6">
        <v>18.0</v>
      </c>
      <c r="G35" s="3" t="s">
        <v>216</v>
      </c>
      <c r="H35" s="6">
        <f t="shared" si="1"/>
        <v>7</v>
      </c>
      <c r="I35" s="7">
        <f t="shared" si="2"/>
        <v>0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11">
        <v>34.0</v>
      </c>
      <c r="B36" s="6">
        <v>0.9471210340775558</v>
      </c>
      <c r="C36" s="6">
        <v>0.9829268292682927</v>
      </c>
      <c r="D36" s="6">
        <v>0.3358920934312973</v>
      </c>
      <c r="E36" s="6">
        <v>136.0</v>
      </c>
      <c r="F36" s="6">
        <v>134.0</v>
      </c>
      <c r="G36" s="12" t="s">
        <v>191</v>
      </c>
      <c r="H36" s="6">
        <f t="shared" si="1"/>
        <v>7</v>
      </c>
      <c r="I36" s="7">
        <f t="shared" si="2"/>
        <v>0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11">
        <v>35.0</v>
      </c>
      <c r="B37" s="6">
        <v>0.6415981198589894</v>
      </c>
      <c r="C37" s="6">
        <v>0.9909255898366606</v>
      </c>
      <c r="D37" s="6">
        <v>0.4313521219431955</v>
      </c>
      <c r="E37" s="6">
        <v>85.0</v>
      </c>
      <c r="F37" s="6">
        <v>84.0</v>
      </c>
      <c r="G37" s="12" t="s">
        <v>217</v>
      </c>
      <c r="H37" s="6">
        <f t="shared" si="1"/>
        <v>7</v>
      </c>
      <c r="I37" s="7">
        <f t="shared" si="2"/>
        <v>0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11">
        <v>36.0</v>
      </c>
      <c r="B38" s="6">
        <v>0.690951821386604</v>
      </c>
      <c r="C38" s="6">
        <v>0.9949238578680203</v>
      </c>
      <c r="D38" s="6">
        <v>0.5729246627919728</v>
      </c>
      <c r="E38" s="6">
        <v>591.0</v>
      </c>
      <c r="F38" s="6">
        <v>588.0</v>
      </c>
      <c r="G38" s="12" t="s">
        <v>218</v>
      </c>
      <c r="H38" s="6">
        <f t="shared" si="1"/>
        <v>7</v>
      </c>
      <c r="I38" s="7">
        <f t="shared" si="2"/>
        <v>0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11">
        <v>37.0</v>
      </c>
      <c r="B39" s="6">
        <v>0.7772567409144197</v>
      </c>
      <c r="C39" s="6">
        <v>0.9910313901345291</v>
      </c>
      <c r="D39" s="6">
        <v>0.5379256155055003</v>
      </c>
      <c r="E39" s="6">
        <v>669.0</v>
      </c>
      <c r="F39" s="6">
        <v>663.0</v>
      </c>
      <c r="G39" s="12" t="s">
        <v>219</v>
      </c>
      <c r="H39" s="6">
        <f t="shared" si="1"/>
        <v>7</v>
      </c>
      <c r="I39" s="7">
        <f t="shared" si="2"/>
        <v>0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1">
        <v>38.0</v>
      </c>
      <c r="B40" s="6">
        <v>0.7151230949589683</v>
      </c>
      <c r="C40" s="6">
        <v>0.9902597402597403</v>
      </c>
      <c r="D40" s="6">
        <v>0.4740701938187533</v>
      </c>
      <c r="E40" s="6">
        <v>49.0</v>
      </c>
      <c r="F40" s="6">
        <v>49.0</v>
      </c>
      <c r="G40" s="12" t="s">
        <v>212</v>
      </c>
      <c r="H40" s="6">
        <f t="shared" si="1"/>
        <v>7</v>
      </c>
      <c r="I40" s="7">
        <f t="shared" si="2"/>
        <v>0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1">
        <v>39.0</v>
      </c>
      <c r="B41" s="6">
        <v>0.9284876905041032</v>
      </c>
      <c r="C41" s="6">
        <v>0.9838509316770186</v>
      </c>
      <c r="D41" s="6">
        <v>0.3889994761655318</v>
      </c>
      <c r="E41" s="6">
        <v>80.0</v>
      </c>
      <c r="F41" s="6">
        <v>80.0</v>
      </c>
      <c r="G41" s="12" t="s">
        <v>220</v>
      </c>
      <c r="H41" s="6">
        <f t="shared" si="1"/>
        <v>7</v>
      </c>
      <c r="I41" s="7">
        <f t="shared" si="2"/>
        <v>0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1">
        <v>40.0</v>
      </c>
      <c r="B42" s="6">
        <v>0.9554513481828839</v>
      </c>
      <c r="C42" s="6">
        <v>0.9831121833534379</v>
      </c>
      <c r="D42" s="6">
        <v>0.3732320586694604</v>
      </c>
      <c r="E42" s="6">
        <v>816.0</v>
      </c>
      <c r="F42" s="6">
        <v>815.0</v>
      </c>
      <c r="G42" s="12" t="s">
        <v>221</v>
      </c>
      <c r="H42" s="6">
        <f t="shared" si="1"/>
        <v>7</v>
      </c>
      <c r="I42" s="7">
        <f t="shared" si="2"/>
        <v>0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1">
        <v>41.0</v>
      </c>
      <c r="B43" s="6">
        <v>0.645123384253819</v>
      </c>
      <c r="C43" s="6">
        <v>0.9927667269439421</v>
      </c>
      <c r="D43" s="6">
        <v>0.4804254852505758</v>
      </c>
      <c r="E43" s="6">
        <v>553.0</v>
      </c>
      <c r="F43" s="6">
        <v>549.0</v>
      </c>
      <c r="G43" s="12" t="s">
        <v>222</v>
      </c>
      <c r="H43" s="6">
        <f t="shared" si="1"/>
        <v>7</v>
      </c>
      <c r="I43" s="7">
        <f t="shared" si="2"/>
        <v>0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1">
        <v>42.0</v>
      </c>
      <c r="B44" s="6">
        <v>0.491186839012926</v>
      </c>
      <c r="C44" s="6">
        <v>0.990521327014218</v>
      </c>
      <c r="D44" s="6">
        <v>0.3224037723434587</v>
      </c>
      <c r="E44" s="6">
        <v>57.0</v>
      </c>
      <c r="F44" s="6">
        <v>55.0</v>
      </c>
      <c r="G44" s="12" t="s">
        <v>223</v>
      </c>
      <c r="H44" s="6">
        <f t="shared" si="1"/>
        <v>7</v>
      </c>
      <c r="I44" s="7">
        <f t="shared" si="2"/>
        <v>0</v>
      </c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1">
        <v>43.0</v>
      </c>
      <c r="B45" s="6">
        <v>0.8264947245017585</v>
      </c>
      <c r="C45" s="6">
        <v>0.9846368715083799</v>
      </c>
      <c r="D45" s="6">
        <v>0.3711367207962284</v>
      </c>
      <c r="E45" s="6">
        <v>706.0</v>
      </c>
      <c r="F45" s="6">
        <v>705.0</v>
      </c>
      <c r="G45" s="12" t="s">
        <v>224</v>
      </c>
      <c r="H45" s="6">
        <f t="shared" si="1"/>
        <v>7</v>
      </c>
      <c r="I45" s="7">
        <f t="shared" si="2"/>
        <v>0</v>
      </c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1">
        <v>44.0</v>
      </c>
      <c r="B46" s="6">
        <v>0.5322391559202814</v>
      </c>
      <c r="C46" s="6">
        <v>0.9848156182212582</v>
      </c>
      <c r="D46" s="6">
        <v>0.2426401257202724</v>
      </c>
      <c r="E46" s="6">
        <v>51.0</v>
      </c>
      <c r="F46" s="6">
        <v>50.0</v>
      </c>
      <c r="G46" s="12" t="s">
        <v>225</v>
      </c>
      <c r="H46" s="6">
        <f t="shared" si="1"/>
        <v>7</v>
      </c>
      <c r="I46" s="7">
        <f t="shared" si="2"/>
        <v>0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1">
        <v>45.0</v>
      </c>
      <c r="B47" s="6">
        <v>0.645123384253819</v>
      </c>
      <c r="C47" s="6">
        <v>0.9856373429084381</v>
      </c>
      <c r="D47" s="6">
        <v>0.2986073034323939</v>
      </c>
      <c r="E47" s="6">
        <v>62.0</v>
      </c>
      <c r="F47" s="6">
        <v>62.0</v>
      </c>
      <c r="G47" s="12" t="s">
        <v>226</v>
      </c>
      <c r="H47" s="6">
        <f t="shared" si="1"/>
        <v>7</v>
      </c>
      <c r="I47" s="7">
        <f t="shared" si="2"/>
        <v>0</v>
      </c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1">
        <v>46.0</v>
      </c>
      <c r="B48" s="6">
        <v>0.8519388954171563</v>
      </c>
      <c r="C48" s="6">
        <v>0.9850543478260869</v>
      </c>
      <c r="D48" s="6">
        <v>0.3745476477683957</v>
      </c>
      <c r="E48" s="6">
        <v>725.0</v>
      </c>
      <c r="F48" s="6">
        <v>725.0</v>
      </c>
      <c r="G48" s="3" t="s">
        <v>202</v>
      </c>
      <c r="H48" s="6">
        <f t="shared" si="1"/>
        <v>7</v>
      </c>
      <c r="I48" s="7">
        <f t="shared" si="2"/>
        <v>0</v>
      </c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11">
        <v>47.0</v>
      </c>
      <c r="B49" s="6">
        <v>0.936545240893067</v>
      </c>
      <c r="C49" s="6">
        <v>0.980319803198032</v>
      </c>
      <c r="D49" s="6">
        <v>0.2341265489637021</v>
      </c>
      <c r="E49" s="6">
        <v>31.0</v>
      </c>
      <c r="F49" s="6">
        <v>31.0</v>
      </c>
      <c r="G49" s="12" t="s">
        <v>227</v>
      </c>
      <c r="H49" s="6">
        <f t="shared" si="1"/>
        <v>7</v>
      </c>
      <c r="I49" s="7">
        <f t="shared" si="2"/>
        <v>0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11">
        <v>48.0</v>
      </c>
      <c r="B50" s="6">
        <v>0.7186400937866354</v>
      </c>
      <c r="C50" s="6">
        <v>0.993517017828201</v>
      </c>
      <c r="D50" s="6">
        <v>0.564641173389209</v>
      </c>
      <c r="E50" s="6">
        <v>617.0</v>
      </c>
      <c r="F50" s="6">
        <v>613.0</v>
      </c>
      <c r="G50" s="12" t="s">
        <v>228</v>
      </c>
      <c r="H50" s="6">
        <f t="shared" si="1"/>
        <v>7</v>
      </c>
      <c r="I50" s="7">
        <f t="shared" si="2"/>
        <v>0</v>
      </c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1">
        <v>49.0</v>
      </c>
      <c r="B51" s="6">
        <v>0.4583821805392732</v>
      </c>
      <c r="C51" s="6">
        <v>0.9873737373737373</v>
      </c>
      <c r="D51" s="6">
        <v>0.2536930330015715</v>
      </c>
      <c r="E51" s="6">
        <v>10.0</v>
      </c>
      <c r="F51" s="6">
        <v>9.0</v>
      </c>
      <c r="G51" s="12" t="s">
        <v>229</v>
      </c>
      <c r="H51" s="6">
        <f t="shared" si="1"/>
        <v>7</v>
      </c>
      <c r="I51" s="7">
        <f t="shared" si="2"/>
        <v>0</v>
      </c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1">
        <v>50.0</v>
      </c>
      <c r="B52" s="6">
        <v>0.8405627198124267</v>
      </c>
      <c r="C52" s="6">
        <v>0.9862448418156808</v>
      </c>
      <c r="D52" s="6">
        <v>0.4290728129910948</v>
      </c>
      <c r="E52" s="6">
        <v>113.0</v>
      </c>
      <c r="F52" s="6">
        <v>104.0</v>
      </c>
      <c r="G52" s="3" t="s">
        <v>230</v>
      </c>
      <c r="H52" s="6">
        <f t="shared" si="1"/>
        <v>7</v>
      </c>
      <c r="I52" s="7">
        <f t="shared" si="2"/>
        <v>0</v>
      </c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1">
        <v>51.0</v>
      </c>
      <c r="B53" s="6">
        <v>0.9237983587338804</v>
      </c>
      <c r="C53" s="6">
        <v>0.9813200498132005</v>
      </c>
      <c r="D53" s="6">
        <v>0.2972236773179675</v>
      </c>
      <c r="E53" s="6">
        <v>91.0</v>
      </c>
      <c r="F53" s="6">
        <v>86.0</v>
      </c>
      <c r="G53" s="12" t="s">
        <v>231</v>
      </c>
      <c r="H53" s="6">
        <f t="shared" si="1"/>
        <v>7</v>
      </c>
      <c r="I53" s="7">
        <f t="shared" si="2"/>
        <v>0</v>
      </c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1">
        <v>52.0</v>
      </c>
      <c r="B54" s="6">
        <v>0.6862514688601645</v>
      </c>
      <c r="C54" s="6">
        <v>0.9915110356536503</v>
      </c>
      <c r="D54" s="6">
        <v>0.4771904814124356</v>
      </c>
      <c r="E54" s="6">
        <v>589.0</v>
      </c>
      <c r="F54" s="6">
        <v>584.0</v>
      </c>
      <c r="G54" s="12" t="s">
        <v>232</v>
      </c>
      <c r="H54" s="6">
        <f t="shared" si="1"/>
        <v>7</v>
      </c>
      <c r="I54" s="7">
        <f t="shared" si="2"/>
        <v>0</v>
      </c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1">
        <v>53.0</v>
      </c>
      <c r="B55" s="6">
        <v>0.5123384253819037</v>
      </c>
      <c r="C55" s="6">
        <v>0.9886621315192744</v>
      </c>
      <c r="D55" s="6">
        <v>0.2986621340059217</v>
      </c>
      <c r="E55" s="6">
        <v>10.0</v>
      </c>
      <c r="F55" s="6">
        <v>7.0</v>
      </c>
      <c r="G55" s="12" t="s">
        <v>233</v>
      </c>
      <c r="H55" s="6">
        <f t="shared" si="1"/>
        <v>7</v>
      </c>
      <c r="I55" s="7">
        <f t="shared" si="2"/>
        <v>0</v>
      </c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1">
        <v>54.0</v>
      </c>
      <c r="B56" s="6">
        <v>0.8801410105757932</v>
      </c>
      <c r="C56" s="6">
        <v>0.9842312746386334</v>
      </c>
      <c r="D56" s="6">
        <v>0.3580436451365282</v>
      </c>
      <c r="E56" s="6">
        <v>206.0</v>
      </c>
      <c r="F56" s="6">
        <v>194.0</v>
      </c>
      <c r="G56" s="12" t="s">
        <v>200</v>
      </c>
      <c r="H56" s="6">
        <f t="shared" si="1"/>
        <v>7</v>
      </c>
      <c r="I56" s="7">
        <f t="shared" si="2"/>
        <v>0</v>
      </c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1">
        <v>55.0</v>
      </c>
      <c r="B57" s="6">
        <v>0.5638921453692849</v>
      </c>
      <c r="C57" s="6">
        <v>0.993801652892562</v>
      </c>
      <c r="D57" s="6">
        <v>0.449083289680461</v>
      </c>
      <c r="E57" s="6">
        <v>484.0</v>
      </c>
      <c r="F57" s="6">
        <v>481.0</v>
      </c>
      <c r="G57" s="12" t="s">
        <v>234</v>
      </c>
      <c r="H57" s="6">
        <f t="shared" si="1"/>
        <v>7</v>
      </c>
      <c r="I57" s="7">
        <f t="shared" si="2"/>
        <v>0</v>
      </c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1">
        <v>56.0</v>
      </c>
      <c r="B58" s="6">
        <v>0.5310668229777257</v>
      </c>
      <c r="C58" s="6">
        <v>0.993421052631579</v>
      </c>
      <c r="D58" s="6">
        <v>0.4153483499214248</v>
      </c>
      <c r="E58" s="6">
        <v>129.0</v>
      </c>
      <c r="F58" s="6">
        <v>126.0</v>
      </c>
      <c r="G58" s="12" t="s">
        <v>235</v>
      </c>
      <c r="H58" s="6">
        <f t="shared" si="1"/>
        <v>7</v>
      </c>
      <c r="I58" s="7">
        <f t="shared" si="2"/>
        <v>0</v>
      </c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1">
        <v>57.0</v>
      </c>
      <c r="B59" s="6">
        <v>0.94021101992966</v>
      </c>
      <c r="C59" s="6">
        <v>0.981640146878825</v>
      </c>
      <c r="D59" s="6">
        <v>0.3140911471974855</v>
      </c>
      <c r="E59" s="6">
        <v>214.0</v>
      </c>
      <c r="F59" s="6">
        <v>209.0</v>
      </c>
      <c r="G59" s="3" t="s">
        <v>236</v>
      </c>
      <c r="H59" s="6">
        <f t="shared" si="1"/>
        <v>7</v>
      </c>
      <c r="I59" s="7">
        <f t="shared" si="2"/>
        <v>0</v>
      </c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1">
        <v>58.0</v>
      </c>
      <c r="B60" s="6">
        <v>0.8319623971797885</v>
      </c>
      <c r="C60" s="6">
        <v>0.9929873772791024</v>
      </c>
      <c r="D60" s="6">
        <v>0.6267682859962715</v>
      </c>
      <c r="E60" s="6">
        <v>713.0</v>
      </c>
      <c r="F60" s="6">
        <v>708.0</v>
      </c>
      <c r="G60" s="3" t="s">
        <v>199</v>
      </c>
      <c r="H60" s="6">
        <f t="shared" si="1"/>
        <v>7</v>
      </c>
      <c r="I60" s="7">
        <f t="shared" si="2"/>
        <v>0</v>
      </c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1">
        <v>59.0</v>
      </c>
      <c r="B61" s="6">
        <v>0.8413631022326674</v>
      </c>
      <c r="C61" s="6">
        <v>0.9862258953168044</v>
      </c>
      <c r="D61" s="6">
        <v>0.409145739664437</v>
      </c>
      <c r="E61" s="6">
        <v>99.0</v>
      </c>
      <c r="F61" s="6">
        <v>98.0</v>
      </c>
      <c r="G61" s="12" t="s">
        <v>237</v>
      </c>
      <c r="H61" s="6">
        <f t="shared" si="1"/>
        <v>7</v>
      </c>
      <c r="I61" s="7">
        <f t="shared" si="2"/>
        <v>0</v>
      </c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1">
        <v>60.0</v>
      </c>
      <c r="B62" s="6">
        <v>0.9576968272620446</v>
      </c>
      <c r="C62" s="6">
        <v>0.9831121833534379</v>
      </c>
      <c r="D62" s="6">
        <v>0.3467485469898015</v>
      </c>
      <c r="E62" s="6">
        <v>10.0</v>
      </c>
      <c r="F62" s="6">
        <v>9.0</v>
      </c>
      <c r="G62" s="12" t="s">
        <v>238</v>
      </c>
      <c r="H62" s="6">
        <f t="shared" si="1"/>
        <v>7</v>
      </c>
      <c r="I62" s="7">
        <f t="shared" si="2"/>
        <v>0</v>
      </c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1">
        <v>61.0</v>
      </c>
      <c r="B63" s="6">
        <v>0.8827667057444314</v>
      </c>
      <c r="C63" s="6">
        <v>0.9856020942408377</v>
      </c>
      <c r="D63" s="6">
        <v>0.4289680460974332</v>
      </c>
      <c r="E63" s="6">
        <v>88.0</v>
      </c>
      <c r="F63" s="6">
        <v>77.0</v>
      </c>
      <c r="G63" s="12" t="s">
        <v>239</v>
      </c>
      <c r="H63" s="6">
        <f t="shared" si="1"/>
        <v>7</v>
      </c>
      <c r="I63" s="7">
        <f t="shared" si="2"/>
        <v>0</v>
      </c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1">
        <v>62.0</v>
      </c>
      <c r="B64" s="6">
        <v>0.8522860492379836</v>
      </c>
      <c r="C64" s="6">
        <v>0.9864314789687924</v>
      </c>
      <c r="D64" s="6">
        <v>0.4411210057621791</v>
      </c>
      <c r="E64" s="6">
        <v>737.0</v>
      </c>
      <c r="F64" s="6">
        <v>727.0</v>
      </c>
      <c r="G64" s="3" t="s">
        <v>240</v>
      </c>
      <c r="H64" s="6">
        <f t="shared" si="1"/>
        <v>7</v>
      </c>
      <c r="I64" s="7">
        <f t="shared" si="2"/>
        <v>0</v>
      </c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1">
        <v>63.0</v>
      </c>
      <c r="B65" s="6">
        <v>0.8225616921269095</v>
      </c>
      <c r="C65" s="6">
        <v>0.9887005649717514</v>
      </c>
      <c r="D65" s="6">
        <v>0.4807544686917425</v>
      </c>
      <c r="E65" s="6">
        <v>11.0</v>
      </c>
      <c r="F65" s="6">
        <v>3.0</v>
      </c>
      <c r="G65" s="3" t="s">
        <v>241</v>
      </c>
      <c r="H65" s="6">
        <f t="shared" si="1"/>
        <v>7</v>
      </c>
      <c r="I65" s="7">
        <f t="shared" si="2"/>
        <v>0</v>
      </c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1">
        <v>64.0</v>
      </c>
      <c r="B66" s="6">
        <v>0.8190364277320799</v>
      </c>
      <c r="C66" s="6">
        <v>0.9900568181818182</v>
      </c>
      <c r="D66" s="6">
        <v>0.5225901962934532</v>
      </c>
      <c r="E66" s="6">
        <v>98.0</v>
      </c>
      <c r="F66" s="6">
        <v>91.0</v>
      </c>
      <c r="G66" s="12" t="s">
        <v>242</v>
      </c>
      <c r="H66" s="6">
        <f t="shared" si="1"/>
        <v>7</v>
      </c>
      <c r="I66" s="7">
        <f t="shared" si="2"/>
        <v>0</v>
      </c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1">
        <v>65.0</v>
      </c>
      <c r="B67" s="6">
        <v>0.7121034077555817</v>
      </c>
      <c r="C67" s="6">
        <v>0.9934426229508196</v>
      </c>
      <c r="D67" s="6">
        <v>0.5491830244544358</v>
      </c>
      <c r="E67" s="6">
        <v>610.0</v>
      </c>
      <c r="F67" s="6">
        <v>606.0</v>
      </c>
      <c r="G67" s="12" t="s">
        <v>198</v>
      </c>
      <c r="H67" s="6">
        <f t="shared" si="1"/>
        <v>7</v>
      </c>
      <c r="I67" s="7">
        <f t="shared" si="2"/>
        <v>0</v>
      </c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1">
        <v>66.0</v>
      </c>
      <c r="B68" s="6">
        <v>0.6928487690504103</v>
      </c>
      <c r="C68" s="6">
        <v>0.9899497487437185</v>
      </c>
      <c r="D68" s="6">
        <v>0.451178627553693</v>
      </c>
      <c r="E68" s="6">
        <v>592.0</v>
      </c>
      <c r="F68" s="6">
        <v>591.0</v>
      </c>
      <c r="G68" s="12" t="s">
        <v>243</v>
      </c>
      <c r="H68" s="6">
        <f t="shared" si="1"/>
        <v>7</v>
      </c>
      <c r="I68" s="7">
        <f t="shared" si="2"/>
        <v>0</v>
      </c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1">
        <v>67.0</v>
      </c>
      <c r="B69" s="6">
        <v>0.6002344665885111</v>
      </c>
      <c r="C69" s="6">
        <v>0.9865125240847784</v>
      </c>
      <c r="D69" s="6">
        <v>0.3125196437925616</v>
      </c>
      <c r="E69" s="6">
        <v>13.0</v>
      </c>
      <c r="F69" s="6">
        <v>13.0</v>
      </c>
      <c r="G69" s="3" t="s">
        <v>244</v>
      </c>
      <c r="H69" s="6">
        <f t="shared" si="1"/>
        <v>7</v>
      </c>
      <c r="I69" s="7">
        <f t="shared" si="2"/>
        <v>0</v>
      </c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1">
        <v>68.0</v>
      </c>
      <c r="B70" s="6">
        <v>0.9449003516998827</v>
      </c>
      <c r="C70" s="6">
        <v>0.9817295980511571</v>
      </c>
      <c r="D70" s="6">
        <v>0.3189104243059193</v>
      </c>
      <c r="E70" s="6">
        <v>216.0</v>
      </c>
      <c r="F70" s="6">
        <v>215.0</v>
      </c>
      <c r="G70" s="12" t="s">
        <v>245</v>
      </c>
      <c r="H70" s="6">
        <f t="shared" si="1"/>
        <v>7</v>
      </c>
      <c r="I70" s="7">
        <f t="shared" si="2"/>
        <v>0</v>
      </c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1">
        <v>69.0</v>
      </c>
      <c r="B71" s="6">
        <v>0.4712103407755582</v>
      </c>
      <c r="C71" s="6">
        <v>0.9852579852579852</v>
      </c>
      <c r="D71" s="6">
        <v>0.210988046934971</v>
      </c>
      <c r="E71" s="6">
        <v>39.0</v>
      </c>
      <c r="F71" s="6">
        <v>36.0</v>
      </c>
      <c r="G71" s="12" t="s">
        <v>246</v>
      </c>
      <c r="H71" s="6">
        <f t="shared" si="1"/>
        <v>7</v>
      </c>
      <c r="I71" s="7">
        <f t="shared" si="2"/>
        <v>0</v>
      </c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1">
        <v>70.0</v>
      </c>
      <c r="B72" s="6">
        <v>0.8166862514688602</v>
      </c>
      <c r="C72" s="6">
        <v>0.9872159090909091</v>
      </c>
      <c r="D72" s="6">
        <v>0.4292685601491391</v>
      </c>
      <c r="E72" s="6">
        <v>704.0</v>
      </c>
      <c r="F72" s="6">
        <v>695.0</v>
      </c>
      <c r="G72" s="3" t="s">
        <v>199</v>
      </c>
      <c r="H72" s="6">
        <f t="shared" si="1"/>
        <v>7</v>
      </c>
      <c r="I72" s="7">
        <f t="shared" si="2"/>
        <v>0</v>
      </c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1">
        <v>71.0</v>
      </c>
      <c r="B73" s="6">
        <v>0.753810082063306</v>
      </c>
      <c r="C73" s="6">
        <v>0.9892307692307692</v>
      </c>
      <c r="D73" s="6">
        <v>0.4703509690937664</v>
      </c>
      <c r="E73" s="6">
        <v>650.0</v>
      </c>
      <c r="F73" s="6">
        <v>643.0</v>
      </c>
      <c r="G73" s="12" t="s">
        <v>247</v>
      </c>
      <c r="H73" s="6">
        <f t="shared" si="1"/>
        <v>7</v>
      </c>
      <c r="I73" s="7">
        <f t="shared" si="2"/>
        <v>0</v>
      </c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1">
        <v>72.0</v>
      </c>
      <c r="B74" s="6">
        <v>0.8722157092614302</v>
      </c>
      <c r="C74" s="6">
        <v>0.9815303430079155</v>
      </c>
      <c r="D74" s="6">
        <v>0.2876898899947616</v>
      </c>
      <c r="E74" s="6">
        <v>151.0</v>
      </c>
      <c r="F74" s="6">
        <v>151.0</v>
      </c>
      <c r="G74" s="12" t="s">
        <v>248</v>
      </c>
      <c r="H74" s="6">
        <f t="shared" si="1"/>
        <v>7</v>
      </c>
      <c r="I74" s="7">
        <f t="shared" si="2"/>
        <v>0</v>
      </c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1">
        <v>73.0</v>
      </c>
      <c r="B75" s="6">
        <v>0.8989424206815512</v>
      </c>
      <c r="C75" s="6">
        <v>0.9870967741935484</v>
      </c>
      <c r="D75" s="6">
        <v>0.4682530979274044</v>
      </c>
      <c r="E75" s="6">
        <v>18.0</v>
      </c>
      <c r="F75" s="6">
        <v>13.0</v>
      </c>
      <c r="G75" s="12" t="s">
        <v>249</v>
      </c>
      <c r="H75" s="6">
        <f t="shared" si="1"/>
        <v>7</v>
      </c>
      <c r="I75" s="7">
        <f t="shared" si="2"/>
        <v>0</v>
      </c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1">
        <v>74.0</v>
      </c>
      <c r="B76" s="6">
        <v>0.8331374853113983</v>
      </c>
      <c r="C76" s="6">
        <v>0.9888423988842399</v>
      </c>
      <c r="D76" s="6">
        <v>0.4916109222502467</v>
      </c>
      <c r="E76" s="6">
        <v>84.0</v>
      </c>
      <c r="F76" s="6">
        <v>81.0</v>
      </c>
      <c r="G76" s="3" t="s">
        <v>241</v>
      </c>
      <c r="H76" s="6">
        <f t="shared" si="1"/>
        <v>7</v>
      </c>
      <c r="I76" s="7">
        <f t="shared" si="2"/>
        <v>0</v>
      </c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1">
        <v>75.0</v>
      </c>
      <c r="B77" s="6">
        <v>0.8554641598119859</v>
      </c>
      <c r="C77" s="6">
        <v>0.9904761904761905</v>
      </c>
      <c r="D77" s="6">
        <v>0.5599846474394121</v>
      </c>
      <c r="E77" s="6">
        <v>735.0</v>
      </c>
      <c r="F77" s="6">
        <v>728.0</v>
      </c>
      <c r="G77" s="3" t="s">
        <v>197</v>
      </c>
      <c r="H77" s="6">
        <f t="shared" si="1"/>
        <v>7</v>
      </c>
      <c r="I77" s="7">
        <f t="shared" si="2"/>
        <v>0</v>
      </c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1">
        <v>76.0</v>
      </c>
      <c r="B78" s="6">
        <v>0.9249706916764361</v>
      </c>
      <c r="C78" s="6">
        <v>0.9813432835820896</v>
      </c>
      <c r="D78" s="6">
        <v>0.298428496595076</v>
      </c>
      <c r="E78" s="6">
        <v>288.0</v>
      </c>
      <c r="F78" s="6">
        <v>273.0</v>
      </c>
      <c r="G78" s="12" t="s">
        <v>250</v>
      </c>
      <c r="H78" s="6">
        <f t="shared" si="1"/>
        <v>7</v>
      </c>
      <c r="I78" s="7">
        <f t="shared" si="2"/>
        <v>0</v>
      </c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1">
        <v>77.0</v>
      </c>
      <c r="B79" s="6">
        <v>0.6049237983587339</v>
      </c>
      <c r="C79" s="6">
        <v>0.9923076923076923</v>
      </c>
      <c r="D79" s="6">
        <v>0.4477737035096909</v>
      </c>
      <c r="E79" s="6">
        <v>520.0</v>
      </c>
      <c r="F79" s="6">
        <v>516.0</v>
      </c>
      <c r="G79" s="12" t="s">
        <v>251</v>
      </c>
      <c r="H79" s="6">
        <f t="shared" si="1"/>
        <v>7</v>
      </c>
      <c r="I79" s="7">
        <f t="shared" si="2"/>
        <v>0</v>
      </c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1">
        <v>78.0</v>
      </c>
      <c r="B80" s="6">
        <v>0.5934195064629847</v>
      </c>
      <c r="C80" s="6">
        <v>0.9824902723735408</v>
      </c>
      <c r="D80" s="6">
        <v>0.2000767628029389</v>
      </c>
      <c r="E80" s="6">
        <v>6.0</v>
      </c>
      <c r="F80" s="6">
        <v>5.0</v>
      </c>
      <c r="G80" s="3" t="s">
        <v>252</v>
      </c>
      <c r="H80" s="6">
        <f t="shared" si="1"/>
        <v>7</v>
      </c>
      <c r="I80" s="7">
        <f t="shared" si="2"/>
        <v>0</v>
      </c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1">
        <v>79.0</v>
      </c>
      <c r="B81" s="6">
        <v>0.8977673325499412</v>
      </c>
      <c r="C81" s="6">
        <v>0.9832689832689833</v>
      </c>
      <c r="D81" s="6">
        <v>0.3306831889461563</v>
      </c>
      <c r="E81" s="6">
        <v>7.0</v>
      </c>
      <c r="F81" s="6">
        <v>5.0</v>
      </c>
      <c r="G81" s="12" t="s">
        <v>253</v>
      </c>
      <c r="H81" s="6">
        <f t="shared" si="1"/>
        <v>7</v>
      </c>
      <c r="I81" s="7">
        <f t="shared" si="2"/>
        <v>0</v>
      </c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1">
        <v>80.0</v>
      </c>
      <c r="B82" s="6">
        <v>0.8777908343125734</v>
      </c>
      <c r="C82" s="6">
        <v>0.9841897233201581</v>
      </c>
      <c r="D82" s="6">
        <v>0.355631099901305</v>
      </c>
      <c r="E82" s="6">
        <v>158.0</v>
      </c>
      <c r="F82" s="6">
        <v>156.0</v>
      </c>
      <c r="G82" s="12" t="s">
        <v>187</v>
      </c>
      <c r="H82" s="6">
        <f t="shared" si="1"/>
        <v>7</v>
      </c>
      <c r="I82" s="7">
        <f t="shared" si="2"/>
        <v>0</v>
      </c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1">
        <v>81.0</v>
      </c>
      <c r="B83" s="6">
        <v>0.4629847238542891</v>
      </c>
      <c r="C83" s="6">
        <v>0.9874686716791979</v>
      </c>
      <c r="D83" s="6">
        <v>0.2479986840662353</v>
      </c>
      <c r="E83" s="6">
        <v>4.0</v>
      </c>
      <c r="F83" s="6">
        <v>3.0</v>
      </c>
      <c r="G83" s="12" t="s">
        <v>254</v>
      </c>
      <c r="H83" s="6">
        <f t="shared" si="1"/>
        <v>7</v>
      </c>
      <c r="I83" s="7">
        <f t="shared" si="2"/>
        <v>0</v>
      </c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1">
        <v>82.0</v>
      </c>
      <c r="B84" s="6">
        <v>0.754406580493537</v>
      </c>
      <c r="C84" s="6">
        <v>0.9892141756548536</v>
      </c>
      <c r="D84" s="6">
        <v>0.4562452023248163</v>
      </c>
      <c r="E84" s="6">
        <v>649.0</v>
      </c>
      <c r="F84" s="6">
        <v>642.0</v>
      </c>
      <c r="G84" s="12" t="s">
        <v>247</v>
      </c>
      <c r="H84" s="6">
        <f t="shared" si="1"/>
        <v>7</v>
      </c>
      <c r="I84" s="7">
        <f t="shared" si="2"/>
        <v>0</v>
      </c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1">
        <v>83.0</v>
      </c>
      <c r="B85" s="6">
        <v>0.9601406799531067</v>
      </c>
      <c r="C85" s="6">
        <v>0.978494623655914</v>
      </c>
      <c r="D85" s="6">
        <v>0.2041382922996333</v>
      </c>
      <c r="E85" s="6">
        <v>3.0</v>
      </c>
      <c r="F85" s="6">
        <v>1.0</v>
      </c>
      <c r="G85" s="12" t="s">
        <v>255</v>
      </c>
      <c r="H85" s="6">
        <f t="shared" si="1"/>
        <v>7</v>
      </c>
      <c r="I85" s="7">
        <f t="shared" si="2"/>
        <v>0</v>
      </c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1">
        <v>84.0</v>
      </c>
      <c r="B86" s="6">
        <v>0.9484173505275498</v>
      </c>
      <c r="C86" s="6">
        <v>0.9817961165048543</v>
      </c>
      <c r="D86" s="6">
        <v>0.3225248821372446</v>
      </c>
      <c r="E86" s="6">
        <v>81.0</v>
      </c>
      <c r="F86" s="6">
        <v>76.0</v>
      </c>
      <c r="G86" s="12" t="s">
        <v>256</v>
      </c>
      <c r="H86" s="6">
        <f t="shared" si="1"/>
        <v>7</v>
      </c>
      <c r="I86" s="7">
        <f t="shared" si="2"/>
        <v>0</v>
      </c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1">
        <v>85.0</v>
      </c>
      <c r="B87" s="6">
        <v>0.7010550996483002</v>
      </c>
      <c r="C87" s="6">
        <v>0.9819376026272578</v>
      </c>
      <c r="D87" s="6">
        <v>0.242221058145626</v>
      </c>
      <c r="E87" s="6">
        <v>4.0</v>
      </c>
      <c r="F87" s="6">
        <v>2.0</v>
      </c>
      <c r="G87" s="12" t="s">
        <v>257</v>
      </c>
      <c r="H87" s="6">
        <f t="shared" si="1"/>
        <v>7</v>
      </c>
      <c r="I87" s="7">
        <f t="shared" si="2"/>
        <v>0</v>
      </c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1">
        <v>86.0</v>
      </c>
      <c r="B88" s="6">
        <v>0.9015240328253223</v>
      </c>
      <c r="C88" s="6">
        <v>0.9821200510855683</v>
      </c>
      <c r="D88" s="6">
        <v>0.3178103719224724</v>
      </c>
      <c r="E88" s="6">
        <v>17.0</v>
      </c>
      <c r="F88" s="6">
        <v>13.0</v>
      </c>
      <c r="G88" s="12" t="s">
        <v>258</v>
      </c>
      <c r="H88" s="6">
        <f t="shared" si="1"/>
        <v>7</v>
      </c>
      <c r="I88" s="7">
        <f t="shared" si="2"/>
        <v>0</v>
      </c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1">
        <v>87.0</v>
      </c>
      <c r="B89" s="6">
        <v>0.8593200468933178</v>
      </c>
      <c r="C89" s="6">
        <v>0.9852150537634409</v>
      </c>
      <c r="D89" s="6">
        <v>0.4048716605552645</v>
      </c>
      <c r="E89" s="6">
        <v>744.0</v>
      </c>
      <c r="F89" s="6">
        <v>733.0</v>
      </c>
      <c r="G89" s="3" t="s">
        <v>230</v>
      </c>
      <c r="H89" s="6">
        <f t="shared" si="1"/>
        <v>7</v>
      </c>
      <c r="I89" s="7">
        <f t="shared" si="2"/>
        <v>0</v>
      </c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1">
        <v>88.0</v>
      </c>
      <c r="B90" s="6">
        <v>0.9341950646298472</v>
      </c>
      <c r="C90" s="6">
        <v>0.9814814814814815</v>
      </c>
      <c r="D90" s="6">
        <v>0.2771685491830245</v>
      </c>
      <c r="E90" s="6">
        <v>5.0</v>
      </c>
      <c r="F90" s="6">
        <v>4.0</v>
      </c>
      <c r="G90" s="3" t="s">
        <v>259</v>
      </c>
      <c r="H90" s="6">
        <f t="shared" si="1"/>
        <v>7</v>
      </c>
      <c r="I90" s="7">
        <f t="shared" si="2"/>
        <v>0</v>
      </c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1">
        <v>89.0</v>
      </c>
      <c r="B91" s="6">
        <v>0.7473560517038778</v>
      </c>
      <c r="C91" s="6">
        <v>0.9829984544049459</v>
      </c>
      <c r="D91" s="6">
        <v>0.267189384800965</v>
      </c>
      <c r="E91" s="6">
        <v>7.0</v>
      </c>
      <c r="F91" s="6">
        <v>6.0</v>
      </c>
      <c r="G91" s="3" t="s">
        <v>260</v>
      </c>
      <c r="H91" s="6">
        <f t="shared" si="1"/>
        <v>7</v>
      </c>
      <c r="I91" s="7">
        <f t="shared" si="2"/>
        <v>0</v>
      </c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1">
        <v>90.0</v>
      </c>
      <c r="B92" s="6">
        <v>0.900117508813161</v>
      </c>
      <c r="C92" s="6">
        <v>0.9845758354755784</v>
      </c>
      <c r="D92" s="6">
        <v>0.378550279635925</v>
      </c>
      <c r="E92" s="6">
        <v>145.0</v>
      </c>
      <c r="F92" s="6">
        <v>141.0</v>
      </c>
      <c r="G92" s="12" t="s">
        <v>261</v>
      </c>
      <c r="H92" s="6">
        <f t="shared" si="1"/>
        <v>7</v>
      </c>
      <c r="I92" s="7">
        <f t="shared" si="2"/>
        <v>0</v>
      </c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1">
        <v>91.0</v>
      </c>
      <c r="B93" s="6">
        <v>0.5875440658049353</v>
      </c>
      <c r="C93" s="6">
        <v>0.9861932938856016</v>
      </c>
      <c r="D93" s="6">
        <v>0.2849544906239719</v>
      </c>
      <c r="E93" s="6">
        <v>8.0</v>
      </c>
      <c r="F93" s="6">
        <v>7.0</v>
      </c>
      <c r="G93" s="12" t="s">
        <v>262</v>
      </c>
      <c r="H93" s="6">
        <f t="shared" si="1"/>
        <v>7</v>
      </c>
      <c r="I93" s="7">
        <f t="shared" si="2"/>
        <v>0</v>
      </c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1">
        <v>92.0</v>
      </c>
      <c r="B94" s="6">
        <v>0.7861339600470035</v>
      </c>
      <c r="C94" s="6">
        <v>0.9925816023738873</v>
      </c>
      <c r="D94" s="6">
        <v>0.5797236539094198</v>
      </c>
      <c r="E94" s="6">
        <v>674.0</v>
      </c>
      <c r="F94" s="6">
        <v>669.0</v>
      </c>
      <c r="G94" s="12" t="s">
        <v>263</v>
      </c>
      <c r="H94" s="6">
        <f t="shared" si="1"/>
        <v>7</v>
      </c>
      <c r="I94" s="7">
        <f t="shared" si="2"/>
        <v>0</v>
      </c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1">
        <v>93.0</v>
      </c>
      <c r="B95" s="6">
        <v>0.936694021101993</v>
      </c>
      <c r="C95" s="6">
        <v>0.9803680981595092</v>
      </c>
      <c r="D95" s="6">
        <v>0.2669984284965951</v>
      </c>
      <c r="E95" s="6">
        <v>202.0</v>
      </c>
      <c r="F95" s="6">
        <v>196.0</v>
      </c>
      <c r="G95" s="3" t="s">
        <v>259</v>
      </c>
      <c r="H95" s="6">
        <f t="shared" si="1"/>
        <v>7</v>
      </c>
      <c r="I95" s="7">
        <f t="shared" si="2"/>
        <v>0</v>
      </c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1">
        <v>94.0</v>
      </c>
      <c r="B96" s="6">
        <v>0.7151230949589683</v>
      </c>
      <c r="C96" s="6">
        <v>0.9902597402597403</v>
      </c>
      <c r="D96" s="6">
        <v>0.4740701938187533</v>
      </c>
      <c r="E96" s="6">
        <v>616.0</v>
      </c>
      <c r="F96" s="6">
        <v>610.0</v>
      </c>
      <c r="G96" s="12" t="s">
        <v>264</v>
      </c>
      <c r="H96" s="6">
        <f t="shared" si="1"/>
        <v>7</v>
      </c>
      <c r="I96" s="7">
        <f t="shared" si="2"/>
        <v>0</v>
      </c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1">
        <v>95.0</v>
      </c>
      <c r="B97" s="6">
        <v>0.827262044653349</v>
      </c>
      <c r="C97" s="6">
        <v>0.9832402234636871</v>
      </c>
      <c r="D97" s="6">
        <v>0.3037613773440071</v>
      </c>
      <c r="E97" s="6">
        <v>136.0</v>
      </c>
      <c r="F97" s="6">
        <v>126.0</v>
      </c>
      <c r="G97" s="3" t="s">
        <v>265</v>
      </c>
      <c r="H97" s="6">
        <f t="shared" si="1"/>
        <v>7</v>
      </c>
      <c r="I97" s="7">
        <f t="shared" si="2"/>
        <v>0</v>
      </c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1">
        <v>96.0</v>
      </c>
      <c r="B98" s="6">
        <v>0.7743830787309048</v>
      </c>
      <c r="C98" s="6">
        <v>0.9835820895522388</v>
      </c>
      <c r="D98" s="6">
        <v>0.2949336550060314</v>
      </c>
      <c r="E98" s="6">
        <v>99.0</v>
      </c>
      <c r="F98" s="6">
        <v>95.0</v>
      </c>
      <c r="G98" s="12" t="s">
        <v>266</v>
      </c>
      <c r="H98" s="6">
        <f t="shared" si="1"/>
        <v>7</v>
      </c>
      <c r="I98" s="7">
        <f t="shared" si="2"/>
        <v>0</v>
      </c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1">
        <v>97.0</v>
      </c>
      <c r="B99" s="6">
        <v>0.6792009400705052</v>
      </c>
      <c r="C99" s="6">
        <v>0.9914236706689536</v>
      </c>
      <c r="D99" s="6">
        <v>0.4699528457067661</v>
      </c>
      <c r="E99" s="6">
        <v>583.0</v>
      </c>
      <c r="F99" s="6">
        <v>578.0</v>
      </c>
      <c r="G99" s="12" t="s">
        <v>267</v>
      </c>
      <c r="H99" s="6">
        <f t="shared" si="1"/>
        <v>7</v>
      </c>
      <c r="I99" s="7">
        <f t="shared" si="2"/>
        <v>0</v>
      </c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1">
        <v>98.0</v>
      </c>
      <c r="B100" s="6">
        <v>0.895662368112544</v>
      </c>
      <c r="C100" s="6">
        <v>0.9870801033591732</v>
      </c>
      <c r="D100" s="6">
        <v>0.4856993190151912</v>
      </c>
      <c r="E100" s="6">
        <v>73.0</v>
      </c>
      <c r="F100" s="6">
        <v>71.0</v>
      </c>
      <c r="G100" s="12" t="s">
        <v>268</v>
      </c>
      <c r="H100" s="6">
        <f t="shared" si="1"/>
        <v>7</v>
      </c>
      <c r="I100" s="7">
        <f t="shared" si="2"/>
        <v>0</v>
      </c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1">
        <v>99.0</v>
      </c>
      <c r="B101" s="6">
        <v>0.8053927315357562</v>
      </c>
      <c r="C101" s="6">
        <v>0.9884892086330935</v>
      </c>
      <c r="D101" s="6">
        <v>0.4798847564169723</v>
      </c>
      <c r="E101" s="6">
        <v>24.0</v>
      </c>
      <c r="F101" s="6">
        <v>23.0</v>
      </c>
      <c r="G101" s="3" t="s">
        <v>269</v>
      </c>
      <c r="H101" s="6">
        <f t="shared" si="1"/>
        <v>7</v>
      </c>
      <c r="I101" s="7">
        <f t="shared" si="2"/>
        <v>0</v>
      </c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1">
        <v>100.0</v>
      </c>
      <c r="B102" s="6">
        <v>0.8534583821805393</v>
      </c>
      <c r="C102" s="6">
        <v>0.9904761904761905</v>
      </c>
      <c r="D102" s="6">
        <v>0.5727606076479832</v>
      </c>
      <c r="E102" s="6">
        <v>10.0</v>
      </c>
      <c r="F102" s="6">
        <v>8.0</v>
      </c>
      <c r="G102" s="12" t="s">
        <v>270</v>
      </c>
      <c r="H102" s="6">
        <f t="shared" si="1"/>
        <v>7</v>
      </c>
      <c r="I102" s="7">
        <f t="shared" si="2"/>
        <v>0</v>
      </c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1">
        <v>101.0</v>
      </c>
      <c r="B103" s="6">
        <v>0.8440797186400938</v>
      </c>
      <c r="C103" s="6">
        <v>0.993103448275862</v>
      </c>
      <c r="D103" s="6">
        <v>0.6500785751702463</v>
      </c>
      <c r="E103" s="6">
        <v>725.0</v>
      </c>
      <c r="F103" s="6">
        <v>720.0</v>
      </c>
      <c r="G103" s="3" t="s">
        <v>197</v>
      </c>
      <c r="H103" s="6">
        <f t="shared" si="1"/>
        <v>7</v>
      </c>
      <c r="I103" s="7">
        <f t="shared" si="2"/>
        <v>0</v>
      </c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1">
        <v>102.0</v>
      </c>
      <c r="B104" s="6">
        <v>0.8213866039952996</v>
      </c>
      <c r="C104" s="6">
        <v>0.9845070422535211</v>
      </c>
      <c r="D104" s="6">
        <v>0.3431845597104946</v>
      </c>
      <c r="E104" s="6">
        <v>100.0</v>
      </c>
      <c r="F104" s="6">
        <v>94.0</v>
      </c>
      <c r="G104" s="3" t="s">
        <v>265</v>
      </c>
      <c r="H104" s="6">
        <f t="shared" si="1"/>
        <v>7</v>
      </c>
      <c r="I104" s="7">
        <f t="shared" si="2"/>
        <v>0</v>
      </c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1">
        <v>103.0</v>
      </c>
      <c r="B105" s="6">
        <v>0.6086956521739131</v>
      </c>
      <c r="C105" s="6">
        <v>0.9847908745247148</v>
      </c>
      <c r="D105" s="6">
        <v>0.2612128522864349</v>
      </c>
      <c r="E105" s="6">
        <v>9.0</v>
      </c>
      <c r="F105" s="6">
        <v>8.0</v>
      </c>
      <c r="G105" s="12" t="s">
        <v>271</v>
      </c>
      <c r="H105" s="6">
        <f t="shared" si="1"/>
        <v>7</v>
      </c>
      <c r="I105" s="7">
        <f t="shared" si="2"/>
        <v>0</v>
      </c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1">
        <v>104.0</v>
      </c>
      <c r="B106" s="6">
        <v>0.836662749706228</v>
      </c>
      <c r="C106" s="6">
        <v>0.9875173370319001</v>
      </c>
      <c r="D106" s="6">
        <v>0.449775194648536</v>
      </c>
      <c r="E106" s="6">
        <v>721.0</v>
      </c>
      <c r="F106" s="6">
        <v>712.0</v>
      </c>
      <c r="G106" s="3" t="s">
        <v>202</v>
      </c>
      <c r="H106" s="6">
        <f t="shared" si="1"/>
        <v>7</v>
      </c>
      <c r="I106" s="7">
        <f t="shared" si="2"/>
        <v>0</v>
      </c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1">
        <v>105.0</v>
      </c>
      <c r="B107" s="6">
        <v>0.9249706916764361</v>
      </c>
      <c r="C107" s="6">
        <v>0.9801242236024845</v>
      </c>
      <c r="D107" s="6">
        <v>0.2549502357255108</v>
      </c>
      <c r="E107" s="6">
        <v>17.0</v>
      </c>
      <c r="F107" s="6">
        <v>16.0</v>
      </c>
      <c r="G107" s="12" t="s">
        <v>272</v>
      </c>
      <c r="H107" s="6">
        <f t="shared" si="1"/>
        <v>7</v>
      </c>
      <c r="I107" s="7">
        <f t="shared" si="2"/>
        <v>0</v>
      </c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1">
        <v>106.0</v>
      </c>
      <c r="B108" s="6">
        <v>0.5861664712778429</v>
      </c>
      <c r="C108" s="6">
        <v>0.9823182711198428</v>
      </c>
      <c r="D108" s="6">
        <v>0.2111052907281299</v>
      </c>
      <c r="E108" s="6">
        <v>2.0</v>
      </c>
      <c r="F108" s="6">
        <v>1.0</v>
      </c>
      <c r="G108" s="3" t="s">
        <v>273</v>
      </c>
      <c r="H108" s="6">
        <f t="shared" si="1"/>
        <v>7</v>
      </c>
      <c r="I108" s="7">
        <f t="shared" si="2"/>
        <v>0</v>
      </c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1">
        <v>107.0</v>
      </c>
      <c r="B109" s="6">
        <v>0.8100820633059789</v>
      </c>
      <c r="C109" s="6">
        <v>0.9871428571428571</v>
      </c>
      <c r="D109" s="6">
        <v>0.4412257726558408</v>
      </c>
      <c r="E109" s="6">
        <v>43.0</v>
      </c>
      <c r="F109" s="6">
        <v>36.0</v>
      </c>
      <c r="G109" s="12" t="s">
        <v>274</v>
      </c>
      <c r="H109" s="6">
        <f t="shared" si="1"/>
        <v>7</v>
      </c>
      <c r="I109" s="7">
        <f t="shared" si="2"/>
        <v>0</v>
      </c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1">
        <v>108.0</v>
      </c>
      <c r="B110" s="6">
        <v>0.6424384525205158</v>
      </c>
      <c r="C110" s="6">
        <v>0.9873873873873874</v>
      </c>
      <c r="D110" s="6">
        <v>0.3558931377684651</v>
      </c>
      <c r="E110" s="6">
        <v>3.0</v>
      </c>
      <c r="F110" s="6">
        <v>2.0</v>
      </c>
      <c r="G110" s="12" t="s">
        <v>275</v>
      </c>
      <c r="H110" s="6">
        <f t="shared" si="1"/>
        <v>7</v>
      </c>
      <c r="I110" s="7">
        <f t="shared" si="2"/>
        <v>0</v>
      </c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1">
        <v>109.0</v>
      </c>
      <c r="B111" s="6">
        <v>0.8815943728018757</v>
      </c>
      <c r="C111" s="6">
        <v>0.9894736842105263</v>
      </c>
      <c r="D111" s="6">
        <v>0.5581980094290204</v>
      </c>
      <c r="E111" s="6">
        <v>760.0</v>
      </c>
      <c r="F111" s="6">
        <v>752.0</v>
      </c>
      <c r="G111" s="12" t="s">
        <v>276</v>
      </c>
      <c r="H111" s="6">
        <f t="shared" si="1"/>
        <v>7</v>
      </c>
      <c r="I111" s="7">
        <f t="shared" si="2"/>
        <v>0</v>
      </c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1">
        <v>110.0</v>
      </c>
      <c r="B112" s="6">
        <v>0.4736225087924971</v>
      </c>
      <c r="C112" s="6">
        <v>0.9926289926289926</v>
      </c>
      <c r="D112" s="6">
        <v>0.3563122053431116</v>
      </c>
      <c r="E112" s="6">
        <v>19.0</v>
      </c>
      <c r="F112" s="6">
        <v>18.0</v>
      </c>
      <c r="G112" s="12" t="s">
        <v>277</v>
      </c>
      <c r="H112" s="6">
        <f t="shared" si="1"/>
        <v>7</v>
      </c>
      <c r="I112" s="7">
        <f t="shared" si="2"/>
        <v>0</v>
      </c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1">
        <v>111.0</v>
      </c>
      <c r="B113" s="6">
        <v>0.9165687426556992</v>
      </c>
      <c r="C113" s="6">
        <v>0.9811320754716981</v>
      </c>
      <c r="D113" s="6">
        <v>0.2590744599188508</v>
      </c>
      <c r="E113" s="6">
        <v>35.0</v>
      </c>
      <c r="F113" s="6">
        <v>31.0</v>
      </c>
      <c r="G113" s="12" t="s">
        <v>278</v>
      </c>
      <c r="H113" s="6">
        <f t="shared" si="1"/>
        <v>7</v>
      </c>
      <c r="I113" s="7">
        <f t="shared" si="2"/>
        <v>0</v>
      </c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1">
        <v>112.0</v>
      </c>
      <c r="B114" s="6">
        <v>0.6310223266745005</v>
      </c>
      <c r="C114" s="6">
        <v>0.9835164835164835</v>
      </c>
      <c r="D114" s="6">
        <v>0.2386774865665095</v>
      </c>
      <c r="E114" s="6">
        <v>5.0</v>
      </c>
      <c r="F114" s="6">
        <v>4.0</v>
      </c>
      <c r="G114" s="3" t="s">
        <v>273</v>
      </c>
      <c r="H114" s="6">
        <f t="shared" si="1"/>
        <v>7</v>
      </c>
      <c r="I114" s="7">
        <f t="shared" si="2"/>
        <v>0</v>
      </c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1">
        <v>113.0</v>
      </c>
      <c r="B115" s="6">
        <v>0.8519388954171563</v>
      </c>
      <c r="C115" s="6">
        <v>0.9850543478260869</v>
      </c>
      <c r="D115" s="6">
        <v>0.3745476477683957</v>
      </c>
      <c r="E115" s="6">
        <v>736.0</v>
      </c>
      <c r="F115" s="6">
        <v>725.0</v>
      </c>
      <c r="G115" s="3" t="s">
        <v>202</v>
      </c>
      <c r="H115" s="6">
        <f t="shared" si="1"/>
        <v>7</v>
      </c>
      <c r="I115" s="7">
        <f t="shared" si="2"/>
        <v>0</v>
      </c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1">
        <v>114.0</v>
      </c>
      <c r="B116" s="6">
        <v>0.6286721504112809</v>
      </c>
      <c r="C116" s="6">
        <v>0.9870848708487084</v>
      </c>
      <c r="D116" s="6">
        <v>0.3271740322403773</v>
      </c>
      <c r="E116" s="6">
        <v>66.0</v>
      </c>
      <c r="F116" s="6">
        <v>62.0</v>
      </c>
      <c r="G116" s="12" t="s">
        <v>279</v>
      </c>
      <c r="H116" s="6">
        <f t="shared" si="1"/>
        <v>7</v>
      </c>
      <c r="I116" s="7">
        <f t="shared" si="2"/>
        <v>0</v>
      </c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1">
        <v>115.0</v>
      </c>
      <c r="B117" s="6">
        <v>0.9062133645955451</v>
      </c>
      <c r="C117" s="6">
        <v>0.9809644670050761</v>
      </c>
      <c r="D117" s="6">
        <v>0.279151388161341</v>
      </c>
      <c r="E117" s="6">
        <v>2.0</v>
      </c>
      <c r="F117" s="6">
        <v>1.0</v>
      </c>
      <c r="G117" s="12" t="s">
        <v>280</v>
      </c>
      <c r="H117" s="6">
        <f t="shared" si="1"/>
        <v>7</v>
      </c>
      <c r="I117" s="7">
        <f t="shared" si="2"/>
        <v>0</v>
      </c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1">
        <v>116.0</v>
      </c>
      <c r="B118" s="6">
        <v>0.9144196951934349</v>
      </c>
      <c r="C118" s="6">
        <v>0.9811320754716981</v>
      </c>
      <c r="D118" s="6">
        <v>0.2875851231011001</v>
      </c>
      <c r="E118" s="6">
        <v>23.0</v>
      </c>
      <c r="F118" s="6">
        <v>22.0</v>
      </c>
      <c r="G118" s="12" t="s">
        <v>281</v>
      </c>
      <c r="H118" s="6">
        <f t="shared" si="1"/>
        <v>7</v>
      </c>
      <c r="I118" s="7">
        <f t="shared" si="2"/>
        <v>0</v>
      </c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1">
        <v>117.0</v>
      </c>
      <c r="B119" s="6">
        <v>0.9308323563892146</v>
      </c>
      <c r="C119" s="6">
        <v>0.9814585908529048</v>
      </c>
      <c r="D119" s="6">
        <v>0.3044525929806181</v>
      </c>
      <c r="E119" s="6">
        <v>87.0</v>
      </c>
      <c r="F119" s="6">
        <v>86.0</v>
      </c>
      <c r="G119" s="12" t="s">
        <v>282</v>
      </c>
      <c r="H119" s="6">
        <f t="shared" si="1"/>
        <v>7</v>
      </c>
      <c r="I119" s="7">
        <f t="shared" si="2"/>
        <v>0</v>
      </c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1">
        <v>118.0</v>
      </c>
      <c r="B120" s="6">
        <v>0.7960140679953107</v>
      </c>
      <c r="C120" s="6">
        <v>0.9854862119013063</v>
      </c>
      <c r="D120" s="6">
        <v>0.3832896804609744</v>
      </c>
      <c r="E120" s="6">
        <v>9.0</v>
      </c>
      <c r="F120" s="6">
        <v>8.0</v>
      </c>
      <c r="G120" s="12" t="s">
        <v>224</v>
      </c>
      <c r="H120" s="6">
        <f t="shared" si="1"/>
        <v>7</v>
      </c>
      <c r="I120" s="7">
        <f t="shared" si="2"/>
        <v>0</v>
      </c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1">
        <v>119.0</v>
      </c>
      <c r="B121" s="6">
        <v>0.8311840562719812</v>
      </c>
      <c r="C121" s="6">
        <v>0.9888423988842399</v>
      </c>
      <c r="D121" s="6">
        <v>0.5063907805133578</v>
      </c>
      <c r="E121" s="6">
        <v>717.0</v>
      </c>
      <c r="F121" s="6">
        <v>709.0</v>
      </c>
      <c r="G121" s="3" t="s">
        <v>202</v>
      </c>
      <c r="H121" s="6">
        <f t="shared" si="1"/>
        <v>7</v>
      </c>
      <c r="I121" s="7">
        <f t="shared" si="2"/>
        <v>0</v>
      </c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1">
        <v>120.0</v>
      </c>
      <c r="B122" s="6">
        <v>0.7320799059929495</v>
      </c>
      <c r="C122" s="6">
        <v>0.9811023622047244</v>
      </c>
      <c r="D122" s="6">
        <v>0.2060532953174691</v>
      </c>
      <c r="E122" s="6">
        <v>9.0</v>
      </c>
      <c r="F122" s="6">
        <v>8.0</v>
      </c>
      <c r="G122" s="3" t="s">
        <v>201</v>
      </c>
      <c r="H122" s="6">
        <f t="shared" si="1"/>
        <v>7</v>
      </c>
      <c r="I122" s="7">
        <f t="shared" si="2"/>
        <v>0</v>
      </c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1">
        <v>121.0</v>
      </c>
      <c r="B123" s="6">
        <v>0.8754406580493537</v>
      </c>
      <c r="C123" s="6">
        <v>0.9841479524438573</v>
      </c>
      <c r="D123" s="6">
        <v>0.3532185546660819</v>
      </c>
      <c r="E123" s="6">
        <v>21.0</v>
      </c>
      <c r="F123" s="6">
        <v>19.0</v>
      </c>
      <c r="G123" s="12" t="s">
        <v>283</v>
      </c>
      <c r="H123" s="6">
        <f t="shared" si="1"/>
        <v>7</v>
      </c>
      <c r="I123" s="7">
        <f t="shared" si="2"/>
        <v>0</v>
      </c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1">
        <v>122.0</v>
      </c>
      <c r="B124" s="6">
        <v>0.8801410105757932</v>
      </c>
      <c r="C124" s="6">
        <v>0.9842312746386334</v>
      </c>
      <c r="D124" s="6">
        <v>0.3580436451365282</v>
      </c>
      <c r="E124" s="6">
        <v>753.0</v>
      </c>
      <c r="F124" s="6">
        <v>749.0</v>
      </c>
      <c r="G124" s="12" t="s">
        <v>200</v>
      </c>
      <c r="H124" s="6">
        <f t="shared" si="1"/>
        <v>7</v>
      </c>
      <c r="I124" s="7">
        <f t="shared" si="2"/>
        <v>0</v>
      </c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1">
        <v>123.0</v>
      </c>
      <c r="B125" s="6">
        <v>0.7579318448883666</v>
      </c>
      <c r="C125" s="6">
        <v>0.9847328244274809</v>
      </c>
      <c r="D125" s="6">
        <v>0.3235003838140147</v>
      </c>
      <c r="E125" s="6">
        <v>42.0</v>
      </c>
      <c r="F125" s="6">
        <v>40.0</v>
      </c>
      <c r="G125" s="12" t="s">
        <v>284</v>
      </c>
      <c r="H125" s="6">
        <f t="shared" si="1"/>
        <v>7</v>
      </c>
      <c r="I125" s="7">
        <f t="shared" si="2"/>
        <v>0</v>
      </c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1">
        <v>124.0</v>
      </c>
      <c r="B126" s="6">
        <v>0.94021101992966</v>
      </c>
      <c r="C126" s="6">
        <v>0.981640146878825</v>
      </c>
      <c r="D126" s="6">
        <v>0.3140911471974855</v>
      </c>
      <c r="E126" s="6">
        <v>32.0</v>
      </c>
      <c r="F126" s="6">
        <v>27.0</v>
      </c>
      <c r="G126" s="3" t="s">
        <v>236</v>
      </c>
      <c r="H126" s="6">
        <f t="shared" si="1"/>
        <v>7</v>
      </c>
      <c r="I126" s="7">
        <f t="shared" si="2"/>
        <v>0</v>
      </c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1">
        <v>125.0</v>
      </c>
      <c r="B127" s="6">
        <v>0.8933177022274326</v>
      </c>
      <c r="C127" s="6">
        <v>0.983225806451613</v>
      </c>
      <c r="D127" s="6">
        <v>0.3528548978522787</v>
      </c>
      <c r="E127" s="6">
        <v>355.0</v>
      </c>
      <c r="F127" s="6">
        <v>352.0</v>
      </c>
      <c r="G127" s="12" t="s">
        <v>285</v>
      </c>
      <c r="H127" s="6">
        <f t="shared" si="1"/>
        <v>7</v>
      </c>
      <c r="I127" s="7">
        <f t="shared" si="2"/>
        <v>0</v>
      </c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1">
        <v>126.0</v>
      </c>
      <c r="B128" s="6">
        <v>0.4279015240328253</v>
      </c>
      <c r="C128" s="6">
        <v>0.9945504087193461</v>
      </c>
      <c r="D128" s="6">
        <v>0.3528025144054479</v>
      </c>
      <c r="E128" s="6">
        <v>2.0</v>
      </c>
      <c r="F128" s="6">
        <v>1.0</v>
      </c>
      <c r="G128" s="12" t="s">
        <v>286</v>
      </c>
      <c r="H128" s="6">
        <f t="shared" si="1"/>
        <v>7</v>
      </c>
      <c r="I128" s="7">
        <f t="shared" si="2"/>
        <v>0</v>
      </c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1">
        <v>127.0</v>
      </c>
      <c r="B129" s="6">
        <v>0.511137162954279</v>
      </c>
      <c r="C129" s="6">
        <v>0.9954337899543378</v>
      </c>
      <c r="D129" s="6">
        <v>0.4383446830801467</v>
      </c>
      <c r="E129" s="6">
        <v>438.0</v>
      </c>
      <c r="F129" s="6">
        <v>436.0</v>
      </c>
      <c r="G129" s="12" t="s">
        <v>287</v>
      </c>
      <c r="H129" s="6">
        <f t="shared" si="1"/>
        <v>7</v>
      </c>
      <c r="I129" s="7">
        <f t="shared" si="2"/>
        <v>0</v>
      </c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1">
        <v>128.0</v>
      </c>
      <c r="B130" s="6">
        <v>0.6098707403055229</v>
      </c>
      <c r="C130" s="6">
        <v>0.9829545454545454</v>
      </c>
      <c r="D130" s="6">
        <v>0.216964579449501</v>
      </c>
      <c r="E130" s="6">
        <v>10.0</v>
      </c>
      <c r="F130" s="6">
        <v>10.0</v>
      </c>
      <c r="G130" s="3" t="s">
        <v>273</v>
      </c>
      <c r="H130" s="6">
        <f t="shared" si="1"/>
        <v>7</v>
      </c>
      <c r="I130" s="7">
        <f t="shared" si="2"/>
        <v>0</v>
      </c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1">
        <v>129.0</v>
      </c>
      <c r="B131" s="6">
        <v>0.5370152761457109</v>
      </c>
      <c r="C131" s="6">
        <v>0.9849137931034483</v>
      </c>
      <c r="D131" s="6">
        <v>0.2330847680666739</v>
      </c>
      <c r="E131" s="6">
        <v>62.0</v>
      </c>
      <c r="F131" s="6">
        <v>62.0</v>
      </c>
      <c r="G131" s="12" t="s">
        <v>288</v>
      </c>
      <c r="H131" s="6">
        <f t="shared" si="1"/>
        <v>7</v>
      </c>
      <c r="I131" s="7">
        <f t="shared" si="2"/>
        <v>0</v>
      </c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1">
        <v>130.0</v>
      </c>
      <c r="B132" s="6">
        <v>0.7861339600470035</v>
      </c>
      <c r="C132" s="6">
        <v>0.9911111111111112</v>
      </c>
      <c r="D132" s="6">
        <v>0.5342691084548744</v>
      </c>
      <c r="E132" s="6">
        <v>673.0</v>
      </c>
      <c r="F132" s="6">
        <v>669.0</v>
      </c>
      <c r="G132" s="12" t="s">
        <v>289</v>
      </c>
      <c r="H132" s="6">
        <f t="shared" si="1"/>
        <v>7</v>
      </c>
      <c r="I132" s="7">
        <f t="shared" si="2"/>
        <v>0</v>
      </c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1">
        <v>131.0</v>
      </c>
      <c r="B133" s="6">
        <v>0.9390386869871044</v>
      </c>
      <c r="C133" s="6">
        <v>0.9804161566707467</v>
      </c>
      <c r="D133" s="6">
        <v>0.269408067050812</v>
      </c>
      <c r="E133" s="6">
        <v>143.0</v>
      </c>
      <c r="F133" s="6">
        <v>138.0</v>
      </c>
      <c r="G133" s="3" t="s">
        <v>236</v>
      </c>
      <c r="H133" s="6">
        <f t="shared" si="1"/>
        <v>7</v>
      </c>
      <c r="I133" s="7">
        <f t="shared" si="2"/>
        <v>0</v>
      </c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1">
        <v>132.0</v>
      </c>
      <c r="B134" s="6">
        <v>0.7491207502930832</v>
      </c>
      <c r="C134" s="6">
        <v>0.9830769230769231</v>
      </c>
      <c r="D134" s="6">
        <v>0.2916186485070718</v>
      </c>
      <c r="E134" s="6">
        <v>34.0</v>
      </c>
      <c r="F134" s="6">
        <v>29.0</v>
      </c>
      <c r="G134" s="12" t="s">
        <v>196</v>
      </c>
      <c r="H134" s="6">
        <f t="shared" si="1"/>
        <v>7</v>
      </c>
      <c r="I134" s="7">
        <f t="shared" si="2"/>
        <v>0</v>
      </c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1">
        <v>133.0</v>
      </c>
      <c r="B135" s="6">
        <v>0.7678780773739742</v>
      </c>
      <c r="C135" s="6">
        <v>0.9834834834834835</v>
      </c>
      <c r="D135" s="6">
        <v>0.3108957569408067</v>
      </c>
      <c r="E135" s="6">
        <v>660.0</v>
      </c>
      <c r="F135" s="6">
        <v>655.0</v>
      </c>
      <c r="G135" s="12" t="s">
        <v>290</v>
      </c>
      <c r="H135" s="6">
        <f t="shared" si="1"/>
        <v>7</v>
      </c>
      <c r="I135" s="7">
        <f t="shared" si="2"/>
        <v>0</v>
      </c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1">
        <v>134.0</v>
      </c>
      <c r="B136" s="6">
        <v>0.5885111371629543</v>
      </c>
      <c r="C136" s="6">
        <v>0.984313725490196</v>
      </c>
      <c r="D136" s="6">
        <v>0.256993190151912</v>
      </c>
      <c r="E136" s="6">
        <v>4.0</v>
      </c>
      <c r="F136" s="6">
        <v>2.0</v>
      </c>
      <c r="G136" s="3" t="s">
        <v>252</v>
      </c>
      <c r="H136" s="6">
        <f t="shared" si="1"/>
        <v>7</v>
      </c>
      <c r="I136" s="7">
        <f t="shared" si="2"/>
        <v>0</v>
      </c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1">
        <v>135.0</v>
      </c>
      <c r="B137" s="6">
        <v>0.9118683901292597</v>
      </c>
      <c r="C137" s="6">
        <v>0.9810366624525917</v>
      </c>
      <c r="D137" s="6">
        <v>0.2542493694484045</v>
      </c>
      <c r="E137" s="6">
        <v>2.0</v>
      </c>
      <c r="F137" s="6">
        <v>1.0</v>
      </c>
      <c r="G137" s="12" t="s">
        <v>291</v>
      </c>
      <c r="H137" s="6">
        <f t="shared" si="1"/>
        <v>7</v>
      </c>
      <c r="I137" s="7">
        <f t="shared" si="2"/>
        <v>0</v>
      </c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1">
        <v>136.0</v>
      </c>
      <c r="B138" s="6">
        <v>0.8707403055229143</v>
      </c>
      <c r="C138" s="6">
        <v>0.9840637450199203</v>
      </c>
      <c r="D138" s="6">
        <v>0.3483934641956355</v>
      </c>
      <c r="E138" s="6">
        <v>22.0</v>
      </c>
      <c r="F138" s="6">
        <v>18.0</v>
      </c>
      <c r="G138" s="12" t="s">
        <v>292</v>
      </c>
      <c r="H138" s="6">
        <f t="shared" si="1"/>
        <v>7</v>
      </c>
      <c r="I138" s="7">
        <f t="shared" si="2"/>
        <v>0</v>
      </c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1">
        <v>137.0</v>
      </c>
      <c r="B139" s="6">
        <v>0.8531139835487661</v>
      </c>
      <c r="C139" s="6">
        <v>0.9850746268656716</v>
      </c>
      <c r="D139" s="6">
        <v>0.3757539203860072</v>
      </c>
      <c r="E139" s="6">
        <v>162.0</v>
      </c>
      <c r="F139" s="6">
        <v>159.0</v>
      </c>
      <c r="G139" s="3" t="s">
        <v>240</v>
      </c>
      <c r="H139" s="6">
        <f t="shared" si="1"/>
        <v>7</v>
      </c>
      <c r="I139" s="7">
        <f t="shared" si="2"/>
        <v>0</v>
      </c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1">
        <v>138.0</v>
      </c>
      <c r="B140" s="6">
        <v>0.7332549941245593</v>
      </c>
      <c r="C140" s="6">
        <v>0.9920508744038156</v>
      </c>
      <c r="D140" s="6">
        <v>0.5254413861168987</v>
      </c>
      <c r="E140" s="6">
        <v>90.0</v>
      </c>
      <c r="F140" s="6">
        <v>85.0</v>
      </c>
      <c r="G140" s="12" t="s">
        <v>293</v>
      </c>
      <c r="H140" s="6">
        <f t="shared" si="1"/>
        <v>7</v>
      </c>
      <c r="I140" s="7">
        <f t="shared" si="2"/>
        <v>0</v>
      </c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1">
        <v>139.0</v>
      </c>
      <c r="B141" s="6">
        <v>0.654524089306698</v>
      </c>
      <c r="C141" s="6">
        <v>0.9946428571428572</v>
      </c>
      <c r="D141" s="6">
        <v>0.5355302116460138</v>
      </c>
      <c r="E141" s="6">
        <v>560.0</v>
      </c>
      <c r="F141" s="6">
        <v>557.0</v>
      </c>
      <c r="G141" s="12" t="s">
        <v>294</v>
      </c>
      <c r="H141" s="6">
        <f t="shared" si="1"/>
        <v>7</v>
      </c>
      <c r="I141" s="7">
        <f t="shared" si="2"/>
        <v>0</v>
      </c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1">
        <v>140.0</v>
      </c>
      <c r="B142" s="6">
        <v>0.9449003516998827</v>
      </c>
      <c r="C142" s="6">
        <v>0.9817295980511571</v>
      </c>
      <c r="D142" s="6">
        <v>0.3189104243059193</v>
      </c>
      <c r="E142" s="6">
        <v>87.0</v>
      </c>
      <c r="F142" s="6">
        <v>78.0</v>
      </c>
      <c r="G142" s="12" t="s">
        <v>209</v>
      </c>
      <c r="H142" s="6">
        <f t="shared" si="1"/>
        <v>7</v>
      </c>
      <c r="I142" s="7">
        <f t="shared" si="2"/>
        <v>0</v>
      </c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1">
        <v>141.0</v>
      </c>
      <c r="B143" s="6">
        <v>0.8534583821805393</v>
      </c>
      <c r="C143" s="6">
        <v>0.986449864498645</v>
      </c>
      <c r="D143" s="6">
        <v>0.4423258250392876</v>
      </c>
      <c r="E143" s="6">
        <v>136.0</v>
      </c>
      <c r="F143" s="6">
        <v>126.0</v>
      </c>
      <c r="G143" s="3" t="s">
        <v>240</v>
      </c>
      <c r="H143" s="6">
        <f t="shared" si="1"/>
        <v>7</v>
      </c>
      <c r="I143" s="7">
        <f t="shared" si="2"/>
        <v>0</v>
      </c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1">
        <v>142.0</v>
      </c>
      <c r="B144" s="6">
        <v>0.7057444314185228</v>
      </c>
      <c r="C144" s="6">
        <v>0.9917627677100495</v>
      </c>
      <c r="D144" s="6">
        <v>0.507909900471451</v>
      </c>
      <c r="E144" s="6">
        <v>607.0</v>
      </c>
      <c r="F144" s="6">
        <v>602.0</v>
      </c>
      <c r="G144" s="12" t="s">
        <v>295</v>
      </c>
      <c r="H144" s="6">
        <f t="shared" si="1"/>
        <v>7</v>
      </c>
      <c r="I144" s="7">
        <f t="shared" si="2"/>
        <v>0</v>
      </c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1">
        <v>143.0</v>
      </c>
      <c r="B145" s="6">
        <v>0.9247943595769683</v>
      </c>
      <c r="C145" s="6">
        <v>0.9800747198007472</v>
      </c>
      <c r="D145" s="6">
        <v>0.2220638227875863</v>
      </c>
      <c r="E145" s="6">
        <v>5.0</v>
      </c>
      <c r="F145" s="6">
        <v>1.0</v>
      </c>
      <c r="G145" s="12" t="s">
        <v>296</v>
      </c>
      <c r="H145" s="6">
        <f t="shared" si="1"/>
        <v>7</v>
      </c>
      <c r="I145" s="7">
        <f t="shared" si="2"/>
        <v>0</v>
      </c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1">
        <v>144.0</v>
      </c>
      <c r="B146" s="6">
        <v>0.9153936545240893</v>
      </c>
      <c r="C146" s="6">
        <v>0.9811083123425692</v>
      </c>
      <c r="D146" s="6">
        <v>0.2578681873012392</v>
      </c>
      <c r="E146" s="6">
        <v>33.0</v>
      </c>
      <c r="F146" s="6">
        <v>29.0</v>
      </c>
      <c r="G146" s="12" t="s">
        <v>297</v>
      </c>
      <c r="H146" s="6">
        <f t="shared" si="1"/>
        <v>7</v>
      </c>
      <c r="I146" s="7">
        <f t="shared" si="2"/>
        <v>0</v>
      </c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1">
        <v>145.0</v>
      </c>
      <c r="B147" s="6">
        <v>0.9353701527614571</v>
      </c>
      <c r="C147" s="6">
        <v>0.9827160493827161</v>
      </c>
      <c r="D147" s="6">
        <v>0.3238293672551815</v>
      </c>
      <c r="E147" s="6">
        <v>91.0</v>
      </c>
      <c r="F147" s="6">
        <v>87.0</v>
      </c>
      <c r="G147" s="3" t="s">
        <v>236</v>
      </c>
      <c r="H147" s="6">
        <f t="shared" si="1"/>
        <v>7</v>
      </c>
      <c r="I147" s="7">
        <f t="shared" si="2"/>
        <v>0</v>
      </c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1">
        <v>146.0</v>
      </c>
      <c r="B148" s="6">
        <v>0.8331374853113983</v>
      </c>
      <c r="C148" s="6">
        <v>0.9888423988842399</v>
      </c>
      <c r="D148" s="6">
        <v>0.4916109222502467</v>
      </c>
      <c r="E148" s="6">
        <v>717.0</v>
      </c>
      <c r="F148" s="6">
        <v>709.0</v>
      </c>
      <c r="G148" s="12" t="s">
        <v>298</v>
      </c>
      <c r="H148" s="6">
        <f t="shared" si="1"/>
        <v>7</v>
      </c>
      <c r="I148" s="7">
        <f t="shared" si="2"/>
        <v>0</v>
      </c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1">
        <v>147.0</v>
      </c>
      <c r="B149" s="6">
        <v>0.8898007033997656</v>
      </c>
      <c r="C149" s="6">
        <v>0.9806201550387597</v>
      </c>
      <c r="D149" s="6">
        <v>0.262283918281823</v>
      </c>
      <c r="E149" s="6">
        <v>12.0</v>
      </c>
      <c r="F149" s="6">
        <v>12.0</v>
      </c>
      <c r="G149" s="12" t="s">
        <v>299</v>
      </c>
      <c r="H149" s="6">
        <f t="shared" si="1"/>
        <v>7</v>
      </c>
      <c r="I149" s="7">
        <f t="shared" si="2"/>
        <v>0</v>
      </c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1">
        <v>148.0</v>
      </c>
      <c r="B150" s="6">
        <v>0.9273153575615475</v>
      </c>
      <c r="C150" s="6">
        <v>0.9813895781637717</v>
      </c>
      <c r="D150" s="6">
        <v>0.3008381351492928</v>
      </c>
      <c r="E150" s="6">
        <v>281.0</v>
      </c>
      <c r="F150" s="6">
        <v>281.0</v>
      </c>
      <c r="G150" s="12" t="s">
        <v>300</v>
      </c>
      <c r="H150" s="6">
        <f t="shared" si="1"/>
        <v>7</v>
      </c>
      <c r="I150" s="7">
        <f t="shared" si="2"/>
        <v>0</v>
      </c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1">
        <v>149.0</v>
      </c>
      <c r="B151" s="6">
        <v>0.7080890973036342</v>
      </c>
      <c r="C151" s="6">
        <v>0.9821138211382113</v>
      </c>
      <c r="D151" s="6">
        <v>0.2494499738082766</v>
      </c>
      <c r="E151" s="6">
        <v>2.0</v>
      </c>
      <c r="F151" s="6">
        <v>2.0</v>
      </c>
      <c r="G151" s="12" t="s">
        <v>301</v>
      </c>
      <c r="H151" s="6">
        <f t="shared" si="1"/>
        <v>7</v>
      </c>
      <c r="I151" s="7">
        <f t="shared" si="2"/>
        <v>0</v>
      </c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1">
        <v>150.0</v>
      </c>
      <c r="B152" s="6">
        <v>0.6225087924970691</v>
      </c>
      <c r="C152" s="6">
        <v>0.9925233644859813</v>
      </c>
      <c r="D152" s="6">
        <v>0.4658459926663174</v>
      </c>
      <c r="E152" s="6">
        <v>535.0</v>
      </c>
      <c r="F152" s="6">
        <v>531.0</v>
      </c>
      <c r="G152" s="12" t="s">
        <v>302</v>
      </c>
      <c r="H152" s="6">
        <f t="shared" si="1"/>
        <v>7</v>
      </c>
      <c r="I152" s="7">
        <f t="shared" si="2"/>
        <v>0</v>
      </c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0"/>
      <c r="B153" s="10"/>
      <c r="C153" s="10"/>
      <c r="D153" s="10"/>
      <c r="E153" s="10"/>
      <c r="F153" s="10"/>
      <c r="G153" s="10"/>
      <c r="H153" s="10">
        <f>AVERAGE(H2:H152)</f>
        <v>7</v>
      </c>
      <c r="I153" s="10">
        <f>SUM(I2:I152)</f>
        <v>0</v>
      </c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2024-04-08T07:27:57Z</dcterms:created>
  <dc:creator>openpyxl</dc:creator>
</cp:coreProperties>
</file>