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e" sheetId="1" r:id="rId4"/>
    <sheet state="visible" name="false" sheetId="2" r:id="rId5"/>
  </sheets>
  <definedNames/>
  <calcPr/>
  <extLst>
    <ext uri="GoogleSheetsCustomDataVersion2">
      <go:sheetsCustomData xmlns:go="http://customooxmlschemas.google.com/" r:id="rId6" roundtripDataChecksum="2w+z0ZEIu6GX0Uj7DI6GUbeCTOPk+2zBGonWbtuEpJY="/>
    </ext>
  </extLst>
</workbook>
</file>

<file path=xl/sharedStrings.xml><?xml version="1.0" encoding="utf-8"?>
<sst xmlns="http://schemas.openxmlformats.org/spreadsheetml/2006/main" count="147" uniqueCount="123">
  <si>
    <t>Support</t>
  </si>
  <si>
    <t>Confidence</t>
  </si>
  <si>
    <t>Fitness</t>
  </si>
  <si>
    <t>AntcCovered</t>
  </si>
  <si>
    <t>InstancesCovered</t>
  </si>
  <si>
    <t>rules</t>
  </si>
  <si>
    <t>length</t>
  </si>
  <si>
    <t>bibliometricOp</t>
  </si>
  <si>
    <t xml:space="preserve">and containsAny abstract ['inject','tdsc','bmac','point'] not containsAll titleAbstract ['inject','point','tdsc','inject'] equals isCandidate True
</t>
  </si>
  <si>
    <t xml:space="preserve">and containsAny abstract ['point','bmac','point','point'] not containsAll title ['bmac'] equals isCandidate True
</t>
  </si>
  <si>
    <t xml:space="preserve">and containsAny abstract ['bmac','studi','point','inject'] and and &gt;= nCites 6 containsAny titleAbstract ['inject','tdsc','prp','studi'] not containsAny abstract ['studi','studi'] equals isCandidate True
</t>
  </si>
  <si>
    <t xml:space="preserve">and and &gt; nCites 9 containsAny abstract ['inject','prp','inject','point'] not containsAny title ['bmac','studi'] equals isCandidate True
</t>
  </si>
  <si>
    <t xml:space="preserve">and &gt; year 2001 containsAny titleAbstract ['prp','inject','point','inject'] equals isCandidate True
</t>
  </si>
  <si>
    <t xml:space="preserve">containsAny titleAbstract ['point','inject'] equals isCandidate True
</t>
  </si>
  <si>
    <t xml:space="preserve">and and &lt;= nCites 43 containsAny titleAbstract ['bmac','prp','point'] not containsAny abstract ['studi'] equals isCandidate True
</t>
  </si>
  <si>
    <t xml:space="preserve">and containsAny titleAbstract ['inject'] not containsAll titleAbstract ['inject','studi'] equals isCandidate True
</t>
  </si>
  <si>
    <t xml:space="preserve">and containsAny abstract ['tdsc','point'] not containsAll abstract ['tdsc','point'] equals isCandidate True
</t>
  </si>
  <si>
    <t xml:space="preserve">and containsAny titleAbstract ['prp','bmac','inject'] not containsAny titleAbstract ['tdsc','studi'] equals isCandidate True
</t>
  </si>
  <si>
    <t xml:space="preserve">and containsAny title ['bmac','inject','point','tdsc'] not containsAny titleAbstract ['prp'] equals isCandidate True
</t>
  </si>
  <si>
    <t xml:space="preserve">and &gt;= year 2000 containsAny titleAbstract ['prp','prp','tdsc','point'] equals isCandidate True
</t>
  </si>
  <si>
    <t xml:space="preserve">and containsAny titleAbstract ['bmac','bmac','bmac','point'] not containsAny titleAbstract ['studi'] equals isCandidate True
</t>
  </si>
  <si>
    <t xml:space="preserve">and &gt; nCites 6 containsAny title ['point','point','inject'] equals isCandidate True
</t>
  </si>
  <si>
    <t xml:space="preserve">and and &gt;= year 2013 containsAny abstract ['point','point','tdsc'] not containsAll title ['bmac','studi','prp','tdsc'] equals isCandidate True
</t>
  </si>
  <si>
    <t xml:space="preserve">and &lt; nAuthors 14 containsAny abstract ['inject','point','inject'] equals isCandidate True
</t>
  </si>
  <si>
    <t xml:space="preserve">and containsAny titleAbstract ['prp','point'] not containsAll title ['point','prp','prp'] equals isCandidate True
</t>
  </si>
  <si>
    <t xml:space="preserve">and &lt; nAuthors 18 containsAny titleAbstract ['tdsc','point','inject'] equals isCandidate True
</t>
  </si>
  <si>
    <t xml:space="preserve">containsAny title ['point','inject','point','tdsc'] equals isCandidate True
</t>
  </si>
  <si>
    <t xml:space="preserve">containsAny titleAbstract ['point','prp','prp','tdsc'] equals isCandidate True
</t>
  </si>
  <si>
    <t xml:space="preserve">and and &gt;= nCites 24 containsAny titleAbstract ['bmac','prp','inject','inject'] containsAny titleAbstract ['point','inject','prp','prp'] equals isCandidate True
</t>
  </si>
  <si>
    <t xml:space="preserve">and &gt;= nCites 29 containsAny title ['inject','studi'] equals isCandidate True
</t>
  </si>
  <si>
    <t xml:space="preserve">containsAny titleAbstract ['tdsc','tdsc','inject'] equals isCandidate True
</t>
  </si>
  <si>
    <t xml:space="preserve">and and &gt;= nCites 23 containsAny abstract ['tdsc','tdsc','point'] not containsAll title ['inject','bmac','tdsc'] equals isCandidate True
</t>
  </si>
  <si>
    <t xml:space="preserve">and and &gt; nCites 35 containsAny titleAbstract ['inject'] not containsAll titleAbstract ['point','prp','bmac'] equals isCandidate True
</t>
  </si>
  <si>
    <t xml:space="preserve">not containsAny abstract ['prp','inject','tdsc','point'] equals isCandidate True
</t>
  </si>
  <si>
    <t xml:space="preserve">and containsAny abstract ['point'] containsAny titleAbstract ['point','bmac','studi'] equals isCandidate True
</t>
  </si>
  <si>
    <t xml:space="preserve">containsAny titleAbstract ['inject','point','prp'] equals isCandidate True
</t>
  </si>
  <si>
    <t xml:space="preserve">and containsAny abstract ['point','prp','studi'] not containsAll title ['inject','studi','tdsc','point'] equals isCandidate True
</t>
  </si>
  <si>
    <t xml:space="preserve">and &gt;= nAuthors 4 containsAny abstract ['tdsc','bmac','point','tdsc'] equals isCandidate True
</t>
  </si>
  <si>
    <t xml:space="preserve">containsAny titleAbstract ['bmac','inject','point','point'] equals isCandidate True
</t>
  </si>
  <si>
    <t xml:space="preserve">and &gt;= year 2015 containsAll titleAbstract ['inject'] equals isCandidate True
</t>
  </si>
  <si>
    <t xml:space="preserve">containsAny titleAbstract ['point','bmac','prp'] equals isCandidate True
</t>
  </si>
  <si>
    <t xml:space="preserve">not containsAll titleAbstract ['inject'] equals isCandidate True
</t>
  </si>
  <si>
    <t xml:space="preserve">and containsAll titleAbstract ['inject'] not containsAll title ['studi','point','point'] equals isCandidate True
</t>
  </si>
  <si>
    <t xml:space="preserve">and containsAny titleAbstract ['inject','tdsc','point'] not containsAny titleAbstract ['bmac'] equals isCandidate True
</t>
  </si>
  <si>
    <t xml:space="preserve">not containsAny titleAbstract ['point','prp','inject'] equals isCandidate True
</t>
  </si>
  <si>
    <t xml:space="preserve">and containsAny titleAbstract ['bmac','prp','point'] not containsAny title ['prp','prp','prp'] equals isCandidate True
</t>
  </si>
  <si>
    <t xml:space="preserve">and and &lt;= nAuthors 14 containsAny abstract ['point','tdsc','studi'] containsAny abstract ['inject','point','inject'] equals isCandidate True
</t>
  </si>
  <si>
    <t xml:space="preserve">not containsAny abstract ['inject','tdsc','point'] equals isCandidate True
</t>
  </si>
  <si>
    <t xml:space="preserve">and containsAny abstract ['point'] not containsAny titleAbstract ['tdsc'] equals isCandidate True
</t>
  </si>
  <si>
    <t xml:space="preserve">not containsAny abstract ['prp','point','point','prp'] equals isCandidate True
</t>
  </si>
  <si>
    <t xml:space="preserve">containsAny abstract ['prp','point','point','prp'] equals isCandidate True
</t>
  </si>
  <si>
    <t xml:space="preserve">and &gt;= year 2006 containsAny titleAbstract ['point','tdsc','tdsc'] equals isCandidate True
</t>
  </si>
  <si>
    <t xml:space="preserve">and containsAny titleAbstract ['tdsc','point','inject'] containsAny title ['inject'] equals isCandidate True
</t>
  </si>
  <si>
    <t xml:space="preserve">and and &lt;= nAuthors 18 containsAny titleAbstract ['point','tdsc','prp','bmac'] not containsAny titleAbstract ['studi'] equals isCandidate True
</t>
  </si>
  <si>
    <t xml:space="preserve">not containsAny abstract ['point','point','bmac'] equals isCandidate True
</t>
  </si>
  <si>
    <t xml:space="preserve">not containsAny abstract ['point','prp'] equals isCandidate True
</t>
  </si>
  <si>
    <t xml:space="preserve">containsAny abstract ['inject','prp'] equals isCandidate True
</t>
  </si>
  <si>
    <t xml:space="preserve">containsAny titleAbstract ['point','tdsc','point'] equals isCandidate True
</t>
  </si>
  <si>
    <t xml:space="preserve">and and &gt;= nCites 5 containsAny abstract ['bmac','inject'] and &gt;= nAuthors 3 containsAll titleAbstract ['prp'] equals isCandidate True
</t>
  </si>
  <si>
    <t xml:space="preserve">not containsAny title ['inject'] equals isCandidate True
</t>
  </si>
  <si>
    <t xml:space="preserve">containsAny title ['tdsc','inject','inject'] equals isCandidate True
</t>
  </si>
  <si>
    <t xml:space="preserve">not containsAny abstract ['bmac','inject'] equals isCandidate True
</t>
  </si>
  <si>
    <t xml:space="preserve">containsAny titleAbstract ['inject'] equals isCandidate True
</t>
  </si>
  <si>
    <t xml:space="preserve">not containsAny abstract ['point'] equals isCandidate False
</t>
  </si>
  <si>
    <t xml:space="preserve">not containsAny abstract ['bmac','tdsc','point'] equals isCandidate False
</t>
  </si>
  <si>
    <t xml:space="preserve">not containsAny titleAbstract ['point','inject','point'] equals isCandidate False
</t>
  </si>
  <si>
    <t xml:space="preserve">not containsAny titleAbstract ['inject','point','inject'] equals isCandidate False
</t>
  </si>
  <si>
    <t xml:space="preserve">not containsAll abstract ['inject'] equals isCandidate False
</t>
  </si>
  <si>
    <t xml:space="preserve">not containsAny titleAbstract ['point','inject','studi','point'] equals isCandidate False
</t>
  </si>
  <si>
    <t xml:space="preserve">not containsAny titleAbstract ['point','inject','prp'] equals isCandidate False
</t>
  </si>
  <si>
    <t xml:space="preserve">not containsAny abstract ['bmac','point'] equals isCandidate False
</t>
  </si>
  <si>
    <t xml:space="preserve">not containsAny abstract ['inject','bmac','inject'] equals isCandidate False
</t>
  </si>
  <si>
    <t xml:space="preserve">not containsAny title ['bmac','prp','prp','inject'] equals isCandidate False
</t>
  </si>
  <si>
    <t xml:space="preserve">not containsAny abstract ['inject'] equals isCandidate False
</t>
  </si>
  <si>
    <t xml:space="preserve">not containsAny titleAbstract ['point','tdsc','inject'] equals isCandidate False
</t>
  </si>
  <si>
    <t xml:space="preserve">not containsAny titleAbstract ['inject','point','prp','point'] equals isCandidate False
</t>
  </si>
  <si>
    <t xml:space="preserve">not containsAny abstract ['inject','bmac','point'] equals isCandidate False
</t>
  </si>
  <si>
    <t xml:space="preserve">not containsAny abstract ['inject','inject','studi','point'] equals isCandidate False
</t>
  </si>
  <si>
    <t xml:space="preserve">not containsAny abstract ['inject','inject','prp','point'] equals isCandidate False
</t>
  </si>
  <si>
    <t xml:space="preserve">not containsAny title ['inject','point','bmac','prp'] equals isCandidate False
</t>
  </si>
  <si>
    <t xml:space="preserve">not containsAny abstract ['bmac','inject'] equals isCandidate False
</t>
  </si>
  <si>
    <t xml:space="preserve">not containsAll titleAbstract ['inject'] equals isCandidate False
</t>
  </si>
  <si>
    <t xml:space="preserve">not containsAny titleAbstract ['bmac','point','prp','bmac'] equals isCandidate False
</t>
  </si>
  <si>
    <t xml:space="preserve">not containsAny titleAbstract ['inject','inject','prp','point'] equals isCandidate False
</t>
  </si>
  <si>
    <t xml:space="preserve">not containsAny titleAbstract ['point','bmac','bmac','point'] equals isCandidate False
</t>
  </si>
  <si>
    <t xml:space="preserve">not containsAny titleAbstract ['inject','inject','inject'] equals isCandidate False
</t>
  </si>
  <si>
    <t xml:space="preserve">not containsAny titleAbstract ['inject','point'] equals isCandidate False
</t>
  </si>
  <si>
    <t xml:space="preserve">not containsAny title ['point','point','inject'] equals isCandidate False
</t>
  </si>
  <si>
    <t xml:space="preserve">not containsAny abstract ['point','inject'] equals isCandidate False
</t>
  </si>
  <si>
    <t xml:space="preserve">not containsAny abstract ['prp','studi','point','bmac'] equals isCandidate False
</t>
  </si>
  <si>
    <t xml:space="preserve">not containsAny abstract ['studi','point','point','inject'] equals isCandidate False
</t>
  </si>
  <si>
    <t xml:space="preserve">not containsAny titleAbstract ['point','bmac','point'] equals isCandidate False
</t>
  </si>
  <si>
    <t xml:space="preserve">not containsAny titleAbstract ['inject','prp'] equals isCandidate False
</t>
  </si>
  <si>
    <t xml:space="preserve">not containsAny titleAbstract ['prp','prp','tdsc','point'] equals isCandidate False
</t>
  </si>
  <si>
    <t xml:space="preserve">not containsAny titleAbstract ['inject','bmac'] equals isCandidate False
</t>
  </si>
  <si>
    <t xml:space="preserve">not containsAny abstract ['tdsc','point','prp','inject'] equals isCandidate False
</t>
  </si>
  <si>
    <t xml:space="preserve">not containsAny abstract ['bmac','point','inject','point'] equals isCandidate False
</t>
  </si>
  <si>
    <t xml:space="preserve">not containsAny abstract ['inject','tdsc','point'] equals isCandidate False
</t>
  </si>
  <si>
    <t xml:space="preserve">not containsAny abstract ['tdsc','inject'] equals isCandidate False
</t>
  </si>
  <si>
    <t xml:space="preserve">not containsAny abstract ['tdsc','inject','prp'] equals isCandidate False
</t>
  </si>
  <si>
    <t xml:space="preserve">not containsAny abstract ['prp','point','inject','bmac'] equals isCandidate False
</t>
  </si>
  <si>
    <t xml:space="preserve">not containsAny titleAbstract ['point','studi','inject'] equals isCandidate False
</t>
  </si>
  <si>
    <t xml:space="preserve">not containsAny abstract ['inject','point','tdsc','bmac'] equals isCandidate False
</t>
  </si>
  <si>
    <t xml:space="preserve">not containsAny abstract ['point','bmac','bmac'] equals isCandidate False
</t>
  </si>
  <si>
    <t xml:space="preserve">not containsAny title ['point','inject','inject'] equals isCandidate False
</t>
  </si>
  <si>
    <t xml:space="preserve">not containsAny abstract ['bmac','bmac','point'] equals isCandidate False
</t>
  </si>
  <si>
    <t xml:space="preserve">not containsAny titleAbstract ['bmac','studi','inject'] equals isCandidate False
</t>
  </si>
  <si>
    <t xml:space="preserve">not containsAll titleAbstract ['prp'] equals isCandidate False
</t>
  </si>
  <si>
    <t xml:space="preserve">not containsAny abstract ['inject','inject','prp'] equals isCandidate False
</t>
  </si>
  <si>
    <t xml:space="preserve">not containsAny titleAbstract ['point','prp','studi','point'] equals isCandidate False
</t>
  </si>
  <si>
    <t xml:space="preserve">not containsAny titleAbstract ['prp','point','tdsc','point'] equals isCandidate False
</t>
  </si>
  <si>
    <t xml:space="preserve">not containsAny title ['inject','point'] equals isCandidate False
</t>
  </si>
  <si>
    <t xml:space="preserve">not containsAny titleAbstract ['inject','studi','bmac','inject'] equals isCandidate False
</t>
  </si>
  <si>
    <t xml:space="preserve">not containsAny titleAbstract ['point','inject','prp','prp'] equals isCandidate False
</t>
  </si>
  <si>
    <t xml:space="preserve">not containsAny titleAbstract ['point','bmac','inject','inject'] equals isCandidate False
</t>
  </si>
  <si>
    <t xml:space="preserve">not containsAny abstract ['studi','inject','prp'] equals isCandidate False
</t>
  </si>
  <si>
    <t xml:space="preserve">not containsAny abstract ['studi','point','studi','prp'] equals isCandidate False
</t>
  </si>
  <si>
    <t xml:space="preserve">not containsAny abstract ['inject','prp','point','studi'] equals isCandidate False
</t>
  </si>
  <si>
    <t xml:space="preserve">not containsAny titleAbstract ['tdsc','prp','tdsc','point'] equals isCandidate False
</t>
  </si>
  <si>
    <t xml:space="preserve">not containsAny abstract ['point','point','inject','studi'] equals isCandidate False
</t>
  </si>
  <si>
    <t xml:space="preserve">not containsAny titleAbstract ['inject','point','tdsc'] equals isCandidate False
</t>
  </si>
  <si>
    <t xml:space="preserve">not containsAny titleAbstract ['bmac','inject','bmac','point'] equals isCandidate False
</t>
  </si>
  <si>
    <t xml:space="preserve">not containsAll abstract ['inject','inject'] equals isCandidate False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</si>
</sst>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3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vertical="top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</row>
    <row r="2">
      <c r="A2" s="1">
        <v>0.0</v>
      </c>
      <c r="B2" s="4">
        <v>0.02643171806167401</v>
      </c>
      <c r="C2" s="4">
        <v>0.09523809523809523</v>
      </c>
      <c r="D2" s="4">
        <v>0.6131221719457013</v>
      </c>
      <c r="E2" s="4">
        <v>79.0</v>
      </c>
      <c r="F2" s="4">
        <v>2.0</v>
      </c>
      <c r="G2" s="5" t="s">
        <v>8</v>
      </c>
      <c r="H2" s="6">
        <f t="shared" ref="H2:H62" si="1">LEN(G2)-LEN(SUBSTITUTE(G2," ",""))+1</f>
        <v>11</v>
      </c>
      <c r="I2" s="7">
        <f t="shared" ref="I2:I62" si="2">(LEN(G2)-LEN(SUBSTITUTE(G2, "nCites","")))/LEN("nCites")+(LEN(G2)-LEN(SUBSTITUTE(G2, "nAuthors","")))/LEN("nAuthors")+(LEN(G2)-LEN(SUBSTITUTE(G2, "year","")))/LEN("year")</f>
        <v>0</v>
      </c>
    </row>
    <row r="3">
      <c r="A3" s="1">
        <v>1.0</v>
      </c>
      <c r="B3" s="4">
        <v>0.02202643171806168</v>
      </c>
      <c r="C3" s="4">
        <v>0.2083333333333333</v>
      </c>
      <c r="D3" s="4">
        <v>0.7043740573152338</v>
      </c>
      <c r="E3" s="4">
        <v>48.0</v>
      </c>
      <c r="F3" s="4">
        <v>10.0</v>
      </c>
      <c r="G3" s="5" t="s">
        <v>9</v>
      </c>
      <c r="H3" s="6">
        <f t="shared" si="1"/>
        <v>11</v>
      </c>
      <c r="I3" s="7">
        <f t="shared" si="2"/>
        <v>0</v>
      </c>
    </row>
    <row r="4">
      <c r="A4" s="1">
        <v>2.0</v>
      </c>
      <c r="B4" s="4">
        <v>0.01754385964912281</v>
      </c>
      <c r="C4" s="4">
        <v>0.1818181818181818</v>
      </c>
      <c r="D4" s="4">
        <v>0.4492566257272139</v>
      </c>
      <c r="E4" s="4">
        <v>44.0</v>
      </c>
      <c r="F4" s="4">
        <v>8.0</v>
      </c>
      <c r="G4" s="5" t="s">
        <v>10</v>
      </c>
      <c r="H4" s="6">
        <f t="shared" si="1"/>
        <v>19</v>
      </c>
      <c r="I4" s="7">
        <f t="shared" si="2"/>
        <v>1</v>
      </c>
    </row>
    <row r="5">
      <c r="A5" s="1">
        <v>3.0</v>
      </c>
      <c r="B5" s="4">
        <v>0.03070175438596491</v>
      </c>
      <c r="C5" s="4">
        <v>0.1666666666666667</v>
      </c>
      <c r="D5" s="4">
        <v>0.7624434389140271</v>
      </c>
      <c r="E5" s="4">
        <v>84.0</v>
      </c>
      <c r="F5" s="4">
        <v>14.0</v>
      </c>
      <c r="G5" s="5" t="s">
        <v>11</v>
      </c>
      <c r="H5" s="6">
        <f t="shared" si="1"/>
        <v>15</v>
      </c>
      <c r="I5" s="7">
        <f t="shared" si="2"/>
        <v>1</v>
      </c>
    </row>
    <row r="6">
      <c r="A6" s="1">
        <v>4.0</v>
      </c>
      <c r="B6" s="4">
        <v>0.03070175438596491</v>
      </c>
      <c r="C6" s="4">
        <v>0.1228070175438596</v>
      </c>
      <c r="D6" s="4">
        <v>0.6606334841628959</v>
      </c>
      <c r="E6" s="4">
        <v>97.0</v>
      </c>
      <c r="F6" s="4">
        <v>14.0</v>
      </c>
      <c r="G6" s="5" t="s">
        <v>12</v>
      </c>
      <c r="H6" s="6">
        <f t="shared" si="1"/>
        <v>10</v>
      </c>
      <c r="I6" s="7">
        <f t="shared" si="2"/>
        <v>1</v>
      </c>
    </row>
    <row r="7">
      <c r="A7" s="1">
        <v>5.0</v>
      </c>
      <c r="B7" s="4">
        <v>0.02643171806167401</v>
      </c>
      <c r="C7" s="4">
        <v>0.1016949152542373</v>
      </c>
      <c r="D7" s="4">
        <v>0.6402714932126696</v>
      </c>
      <c r="E7" s="4">
        <v>118.0</v>
      </c>
      <c r="F7" s="4">
        <v>12.0</v>
      </c>
      <c r="G7" s="5" t="s">
        <v>13</v>
      </c>
      <c r="H7" s="6">
        <f t="shared" si="1"/>
        <v>6</v>
      </c>
      <c r="I7" s="7">
        <f t="shared" si="2"/>
        <v>0</v>
      </c>
    </row>
    <row r="8">
      <c r="A8" s="1">
        <v>6.0</v>
      </c>
      <c r="B8" s="4">
        <v>0.02192982456140351</v>
      </c>
      <c r="C8" s="4">
        <v>0.2777777777777778</v>
      </c>
      <c r="D8" s="4">
        <v>0.6260504201680672</v>
      </c>
      <c r="E8" s="4">
        <v>36.0</v>
      </c>
      <c r="F8" s="4">
        <v>10.0</v>
      </c>
      <c r="G8" s="5" t="s">
        <v>14</v>
      </c>
      <c r="H8" s="6">
        <f t="shared" si="1"/>
        <v>15</v>
      </c>
      <c r="I8" s="7">
        <f t="shared" si="2"/>
        <v>1</v>
      </c>
    </row>
    <row r="9">
      <c r="A9" s="1">
        <v>7.0</v>
      </c>
      <c r="B9" s="4">
        <v>0.02192982456140351</v>
      </c>
      <c r="C9" s="4">
        <v>0.1388888888888889</v>
      </c>
      <c r="D9" s="4">
        <v>0.5038784744667097</v>
      </c>
      <c r="E9" s="4">
        <v>72.0</v>
      </c>
      <c r="F9" s="4">
        <v>10.0</v>
      </c>
      <c r="G9" s="5" t="s">
        <v>15</v>
      </c>
      <c r="H9" s="6">
        <f t="shared" si="1"/>
        <v>11</v>
      </c>
      <c r="I9" s="7">
        <f t="shared" si="2"/>
        <v>0</v>
      </c>
    </row>
    <row r="10">
      <c r="A10" s="1">
        <v>8.0</v>
      </c>
      <c r="B10" s="4">
        <v>0.01754385964912281</v>
      </c>
      <c r="C10" s="4">
        <v>0.25</v>
      </c>
      <c r="D10" s="4">
        <v>0.4899806076276664</v>
      </c>
      <c r="E10" s="4">
        <v>17.0</v>
      </c>
      <c r="F10" s="4">
        <v>2.0</v>
      </c>
      <c r="G10" s="5" t="s">
        <v>16</v>
      </c>
      <c r="H10" s="6">
        <f t="shared" si="1"/>
        <v>11</v>
      </c>
      <c r="I10" s="7">
        <f t="shared" si="2"/>
        <v>0</v>
      </c>
    </row>
    <row r="11">
      <c r="A11" s="1">
        <v>9.0</v>
      </c>
      <c r="B11" s="4">
        <v>0.01762114537444934</v>
      </c>
      <c r="C11" s="4">
        <v>0.1052631578947368</v>
      </c>
      <c r="D11" s="4">
        <v>0.4358974358974358</v>
      </c>
      <c r="E11" s="4">
        <v>68.0</v>
      </c>
      <c r="F11" s="4">
        <v>2.0</v>
      </c>
      <c r="G11" s="5" t="s">
        <v>17</v>
      </c>
      <c r="H11" s="6">
        <f t="shared" si="1"/>
        <v>11</v>
      </c>
      <c r="I11" s="7">
        <f t="shared" si="2"/>
        <v>0</v>
      </c>
    </row>
    <row r="12">
      <c r="A12" s="1">
        <v>10.0</v>
      </c>
      <c r="B12" s="4">
        <v>0.013215859030837</v>
      </c>
      <c r="C12" s="4">
        <v>0.2727272727272727</v>
      </c>
      <c r="D12" s="4">
        <v>0.4457013574660633</v>
      </c>
      <c r="E12" s="4">
        <v>22.0</v>
      </c>
      <c r="F12" s="4">
        <v>6.0</v>
      </c>
      <c r="G12" s="5" t="s">
        <v>18</v>
      </c>
      <c r="H12" s="6">
        <f t="shared" si="1"/>
        <v>11</v>
      </c>
      <c r="I12" s="7">
        <f t="shared" si="2"/>
        <v>0</v>
      </c>
    </row>
    <row r="13">
      <c r="A13" s="1">
        <v>11.0</v>
      </c>
      <c r="B13" s="4">
        <v>0.02192982456140351</v>
      </c>
      <c r="C13" s="4">
        <v>0.1470588235294118</v>
      </c>
      <c r="D13" s="4">
        <v>0.5174531351001939</v>
      </c>
      <c r="E13" s="4">
        <v>67.0</v>
      </c>
      <c r="F13" s="4">
        <v>10.0</v>
      </c>
      <c r="G13" s="5" t="s">
        <v>19</v>
      </c>
      <c r="H13" s="6">
        <f t="shared" si="1"/>
        <v>10</v>
      </c>
      <c r="I13" s="7">
        <f t="shared" si="2"/>
        <v>1</v>
      </c>
    </row>
    <row r="14">
      <c r="A14" s="1">
        <v>12.0</v>
      </c>
      <c r="B14" s="4">
        <v>0.013215859030837</v>
      </c>
      <c r="C14" s="4">
        <v>0.2727272727272727</v>
      </c>
      <c r="D14" s="4">
        <v>0.4457013574660633</v>
      </c>
      <c r="E14" s="4">
        <v>13.0</v>
      </c>
      <c r="F14" s="4">
        <v>4.0</v>
      </c>
      <c r="G14" s="5" t="s">
        <v>20</v>
      </c>
      <c r="H14" s="6">
        <f t="shared" si="1"/>
        <v>11</v>
      </c>
      <c r="I14" s="7">
        <f t="shared" si="2"/>
        <v>0</v>
      </c>
    </row>
    <row r="15">
      <c r="A15" s="1">
        <v>13.0</v>
      </c>
      <c r="B15" s="4">
        <v>0.013215859030837</v>
      </c>
      <c r="C15" s="4">
        <v>0.4285714285714285</v>
      </c>
      <c r="D15" s="4">
        <v>0.4728506787330317</v>
      </c>
      <c r="E15" s="4">
        <v>14.0</v>
      </c>
      <c r="F15" s="4">
        <v>6.0</v>
      </c>
      <c r="G15" s="5" t="s">
        <v>21</v>
      </c>
      <c r="H15" s="6">
        <f t="shared" si="1"/>
        <v>10</v>
      </c>
      <c r="I15" s="7">
        <f t="shared" si="2"/>
        <v>1</v>
      </c>
    </row>
    <row r="16">
      <c r="A16" s="1">
        <v>14.0</v>
      </c>
      <c r="B16" s="4">
        <v>0.01754385964912281</v>
      </c>
      <c r="C16" s="4">
        <v>0.1666666666666667</v>
      </c>
      <c r="D16" s="4">
        <v>0.4356819650937298</v>
      </c>
      <c r="E16" s="4">
        <v>47.0</v>
      </c>
      <c r="F16" s="4">
        <v>8.0</v>
      </c>
      <c r="G16" s="5" t="s">
        <v>22</v>
      </c>
      <c r="H16" s="6">
        <f t="shared" si="1"/>
        <v>15</v>
      </c>
      <c r="I16" s="7">
        <f t="shared" si="2"/>
        <v>1</v>
      </c>
    </row>
    <row r="17">
      <c r="A17" s="1">
        <v>15.0</v>
      </c>
      <c r="B17" s="4">
        <v>0.02643171806167401</v>
      </c>
      <c r="C17" s="4">
        <v>0.0967741935483871</v>
      </c>
      <c r="D17" s="4">
        <v>0.6199095022624435</v>
      </c>
      <c r="E17" s="4">
        <v>105.0</v>
      </c>
      <c r="F17" s="4">
        <v>2.0</v>
      </c>
      <c r="G17" s="5" t="s">
        <v>23</v>
      </c>
      <c r="H17" s="6">
        <f t="shared" si="1"/>
        <v>10</v>
      </c>
      <c r="I17" s="7">
        <f t="shared" si="2"/>
        <v>1</v>
      </c>
    </row>
    <row r="18">
      <c r="A18" s="1">
        <v>16.0</v>
      </c>
      <c r="B18" s="4">
        <v>0.02202643171806168</v>
      </c>
      <c r="C18" s="4">
        <v>0.15625</v>
      </c>
      <c r="D18" s="4">
        <v>0.6500754147812972</v>
      </c>
      <c r="E18" s="4">
        <v>64.0</v>
      </c>
      <c r="F18" s="4">
        <v>10.0</v>
      </c>
      <c r="G18" s="5" t="s">
        <v>24</v>
      </c>
      <c r="H18" s="6">
        <f t="shared" si="1"/>
        <v>11</v>
      </c>
      <c r="I18" s="7">
        <f t="shared" si="2"/>
        <v>0</v>
      </c>
    </row>
    <row r="19">
      <c r="A19" s="1">
        <v>17.0</v>
      </c>
      <c r="B19" s="4">
        <v>0.02192982456140351</v>
      </c>
      <c r="C19" s="4">
        <v>0.09803921568627451</v>
      </c>
      <c r="D19" s="4">
        <v>0.4020685197155786</v>
      </c>
      <c r="E19" s="4">
        <v>61.0</v>
      </c>
      <c r="F19" s="4">
        <v>10.0</v>
      </c>
      <c r="G19" s="5" t="s">
        <v>25</v>
      </c>
      <c r="H19" s="6">
        <f t="shared" si="1"/>
        <v>10</v>
      </c>
      <c r="I19" s="7">
        <f t="shared" si="2"/>
        <v>1</v>
      </c>
    </row>
    <row r="20">
      <c r="A20" s="1">
        <v>18.0</v>
      </c>
      <c r="B20" s="4">
        <v>0.013215859030837</v>
      </c>
      <c r="C20" s="4">
        <v>0.4285714285714285</v>
      </c>
      <c r="D20" s="4">
        <v>0.4728506787330317</v>
      </c>
      <c r="E20" s="4">
        <v>11.0</v>
      </c>
      <c r="F20" s="4">
        <v>6.0</v>
      </c>
      <c r="G20" s="5" t="s">
        <v>26</v>
      </c>
      <c r="H20" s="6">
        <f t="shared" si="1"/>
        <v>6</v>
      </c>
      <c r="I20" s="7">
        <f t="shared" si="2"/>
        <v>0</v>
      </c>
    </row>
    <row r="21" ht="15.75" customHeight="1">
      <c r="A21" s="1">
        <v>19.0</v>
      </c>
      <c r="B21" s="4">
        <v>0.02192982456140351</v>
      </c>
      <c r="C21" s="4">
        <v>0.1612903225806452</v>
      </c>
      <c r="D21" s="4">
        <v>0.5378151260504203</v>
      </c>
      <c r="E21" s="4">
        <v>49.0</v>
      </c>
      <c r="F21" s="4">
        <v>10.0</v>
      </c>
      <c r="G21" s="5" t="s">
        <v>27</v>
      </c>
      <c r="H21" s="6">
        <f t="shared" si="1"/>
        <v>6</v>
      </c>
      <c r="I21" s="7">
        <f t="shared" si="2"/>
        <v>0</v>
      </c>
    </row>
    <row r="22" ht="15.75" customHeight="1">
      <c r="A22" s="1">
        <v>20.0</v>
      </c>
      <c r="B22" s="4">
        <v>0.01754385964912281</v>
      </c>
      <c r="C22" s="4">
        <v>0.1666666666666667</v>
      </c>
      <c r="D22" s="4">
        <v>0.4356819650937298</v>
      </c>
      <c r="E22" s="4">
        <v>29.0</v>
      </c>
      <c r="F22" s="4">
        <v>4.0</v>
      </c>
      <c r="G22" s="5" t="s">
        <v>28</v>
      </c>
      <c r="H22" s="6">
        <f t="shared" si="1"/>
        <v>14</v>
      </c>
      <c r="I22" s="7">
        <f t="shared" si="2"/>
        <v>1</v>
      </c>
    </row>
    <row r="23" ht="15.75" customHeight="1">
      <c r="A23" s="1">
        <v>21.0</v>
      </c>
      <c r="B23" s="4">
        <v>0.013215859030837</v>
      </c>
      <c r="C23" s="4">
        <v>0.5</v>
      </c>
      <c r="D23" s="4">
        <v>0.4796380090497738</v>
      </c>
      <c r="E23" s="4">
        <v>12.0</v>
      </c>
      <c r="F23" s="4">
        <v>6.0</v>
      </c>
      <c r="G23" s="5" t="s">
        <v>29</v>
      </c>
      <c r="H23" s="6">
        <f t="shared" si="1"/>
        <v>10</v>
      </c>
      <c r="I23" s="7">
        <f t="shared" si="2"/>
        <v>1</v>
      </c>
    </row>
    <row r="24" ht="15.75" customHeight="1">
      <c r="A24" s="1">
        <v>22.0</v>
      </c>
      <c r="B24" s="4">
        <v>0.02192982456140351</v>
      </c>
      <c r="C24" s="4">
        <v>0.108695652173913</v>
      </c>
      <c r="D24" s="4">
        <v>0.436005171299289</v>
      </c>
      <c r="E24" s="4">
        <v>52.0</v>
      </c>
      <c r="F24" s="4">
        <v>2.0</v>
      </c>
      <c r="G24" s="5" t="s">
        <v>30</v>
      </c>
      <c r="H24" s="6">
        <f t="shared" si="1"/>
        <v>6</v>
      </c>
      <c r="I24" s="7">
        <f t="shared" si="2"/>
        <v>0</v>
      </c>
    </row>
    <row r="25" ht="15.75" customHeight="1">
      <c r="A25" s="1">
        <v>23.0</v>
      </c>
      <c r="B25" s="4">
        <v>0.01754385964912281</v>
      </c>
      <c r="C25" s="4">
        <v>0.5</v>
      </c>
      <c r="D25" s="4">
        <v>0.5442792501616031</v>
      </c>
      <c r="E25" s="4">
        <v>16.0</v>
      </c>
      <c r="F25" s="4">
        <v>8.0</v>
      </c>
      <c r="G25" s="5" t="s">
        <v>31</v>
      </c>
      <c r="H25" s="6">
        <f t="shared" si="1"/>
        <v>15</v>
      </c>
      <c r="I25" s="7">
        <f t="shared" si="2"/>
        <v>1</v>
      </c>
    </row>
    <row r="26" ht="15.75" customHeight="1">
      <c r="A26" s="1">
        <v>24.0</v>
      </c>
      <c r="B26" s="4">
        <v>0.02202643171806168</v>
      </c>
      <c r="C26" s="4">
        <v>0.2083333333333333</v>
      </c>
      <c r="D26" s="4">
        <v>0.7043740573152338</v>
      </c>
      <c r="E26" s="4">
        <v>48.0</v>
      </c>
      <c r="F26" s="4">
        <v>10.0</v>
      </c>
      <c r="G26" s="5" t="s">
        <v>9</v>
      </c>
      <c r="H26" s="6">
        <f t="shared" si="1"/>
        <v>11</v>
      </c>
      <c r="I26" s="7">
        <f t="shared" si="2"/>
        <v>0</v>
      </c>
    </row>
    <row r="27" ht="15.75" customHeight="1">
      <c r="A27" s="1">
        <v>25.0</v>
      </c>
      <c r="B27" s="4">
        <v>0.013215859030837</v>
      </c>
      <c r="C27" s="4">
        <v>0.2307692307692308</v>
      </c>
      <c r="D27" s="4">
        <v>0.4321266968325792</v>
      </c>
      <c r="E27" s="4">
        <v>26.0</v>
      </c>
      <c r="F27" s="4">
        <v>6.0</v>
      </c>
      <c r="G27" s="5" t="s">
        <v>32</v>
      </c>
      <c r="H27" s="6">
        <f t="shared" si="1"/>
        <v>15</v>
      </c>
      <c r="I27" s="7">
        <f t="shared" si="2"/>
        <v>1</v>
      </c>
    </row>
    <row r="28" ht="15.75" customHeight="1">
      <c r="A28" s="1">
        <v>26.0</v>
      </c>
      <c r="B28" s="4">
        <v>0.7180616740088106</v>
      </c>
      <c r="C28" s="4">
        <v>0.9878787878787879</v>
      </c>
      <c r="D28" s="4">
        <v>0.4042232277526396</v>
      </c>
      <c r="E28" s="4">
        <v>167.0</v>
      </c>
      <c r="F28" s="4">
        <v>4.0</v>
      </c>
      <c r="G28" s="5" t="s">
        <v>33</v>
      </c>
      <c r="H28" s="6">
        <f t="shared" si="1"/>
        <v>7</v>
      </c>
      <c r="I28" s="7">
        <f t="shared" si="2"/>
        <v>0</v>
      </c>
    </row>
    <row r="29" ht="15.75" customHeight="1">
      <c r="A29" s="1">
        <v>27.0</v>
      </c>
      <c r="B29" s="4">
        <v>0.01754385964912281</v>
      </c>
      <c r="C29" s="4">
        <v>0.2105263157894737</v>
      </c>
      <c r="D29" s="4">
        <v>0.4696186166774402</v>
      </c>
      <c r="E29" s="4">
        <v>28.0</v>
      </c>
      <c r="F29" s="4">
        <v>8.0</v>
      </c>
      <c r="G29" s="5" t="s">
        <v>34</v>
      </c>
      <c r="H29" s="6">
        <f t="shared" si="1"/>
        <v>10</v>
      </c>
      <c r="I29" s="7">
        <f t="shared" si="2"/>
        <v>0</v>
      </c>
    </row>
    <row r="30" ht="15.75" customHeight="1">
      <c r="A30" s="1">
        <v>28.0</v>
      </c>
      <c r="B30" s="4">
        <v>0.03070175438596491</v>
      </c>
      <c r="C30" s="4">
        <v>0.1228070175438596</v>
      </c>
      <c r="D30" s="4">
        <v>0.6606334841628959</v>
      </c>
      <c r="E30" s="4">
        <v>96.0</v>
      </c>
      <c r="F30" s="4">
        <v>14.0</v>
      </c>
      <c r="G30" s="5" t="s">
        <v>35</v>
      </c>
      <c r="H30" s="6">
        <f t="shared" si="1"/>
        <v>6</v>
      </c>
      <c r="I30" s="7">
        <f t="shared" si="2"/>
        <v>0</v>
      </c>
    </row>
    <row r="31" ht="15.75" customHeight="1">
      <c r="A31" s="1">
        <v>29.0</v>
      </c>
      <c r="B31" s="4">
        <v>0.02643171806167401</v>
      </c>
      <c r="C31" s="4">
        <v>0.1016949152542373</v>
      </c>
      <c r="D31" s="4">
        <v>0.6402714932126696</v>
      </c>
      <c r="E31" s="4">
        <v>118.0</v>
      </c>
      <c r="F31" s="4">
        <v>12.0</v>
      </c>
      <c r="G31" s="5" t="s">
        <v>13</v>
      </c>
      <c r="H31" s="6">
        <f t="shared" si="1"/>
        <v>6</v>
      </c>
      <c r="I31" s="7">
        <f t="shared" si="2"/>
        <v>0</v>
      </c>
    </row>
    <row r="32" ht="15.75" customHeight="1">
      <c r="A32" s="1">
        <v>30.0</v>
      </c>
      <c r="B32" s="4">
        <v>0.03070175438596491</v>
      </c>
      <c r="C32" s="4">
        <v>0.0875</v>
      </c>
      <c r="D32" s="4">
        <v>0.504524886877828</v>
      </c>
      <c r="E32" s="4">
        <v>160.0</v>
      </c>
      <c r="F32" s="4">
        <v>14.0</v>
      </c>
      <c r="G32" s="5" t="s">
        <v>36</v>
      </c>
      <c r="H32" s="6">
        <f t="shared" si="1"/>
        <v>11</v>
      </c>
      <c r="I32" s="7">
        <f t="shared" si="2"/>
        <v>0</v>
      </c>
    </row>
    <row r="33" ht="15.75" customHeight="1">
      <c r="A33" s="1">
        <v>31.0</v>
      </c>
      <c r="B33" s="4">
        <v>0.01754385964912281</v>
      </c>
      <c r="C33" s="4">
        <v>0.2105263157894737</v>
      </c>
      <c r="D33" s="4">
        <v>0.4696186166774402</v>
      </c>
      <c r="E33" s="4">
        <v>38.0</v>
      </c>
      <c r="F33" s="4">
        <v>8.0</v>
      </c>
      <c r="G33" s="5" t="s">
        <v>37</v>
      </c>
      <c r="H33" s="6">
        <f t="shared" si="1"/>
        <v>10</v>
      </c>
      <c r="I33" s="7">
        <f t="shared" si="2"/>
        <v>1</v>
      </c>
    </row>
    <row r="34" ht="15.75" customHeight="1">
      <c r="A34" s="1">
        <v>32.0</v>
      </c>
      <c r="B34" s="4">
        <v>0.02631578947368421</v>
      </c>
      <c r="C34" s="4">
        <v>0.1016949152542373</v>
      </c>
      <c r="D34" s="4">
        <v>0.4974143503555268</v>
      </c>
      <c r="E34" s="4">
        <v>118.0</v>
      </c>
      <c r="F34" s="4">
        <v>12.0</v>
      </c>
      <c r="G34" s="5" t="s">
        <v>38</v>
      </c>
      <c r="H34" s="6">
        <f t="shared" si="1"/>
        <v>6</v>
      </c>
      <c r="I34" s="7">
        <f t="shared" si="2"/>
        <v>0</v>
      </c>
    </row>
    <row r="35" ht="15.75" customHeight="1">
      <c r="A35" s="1">
        <v>33.0</v>
      </c>
      <c r="B35" s="4">
        <v>0.01762114537444934</v>
      </c>
      <c r="C35" s="4">
        <v>0.09302325581395349</v>
      </c>
      <c r="D35" s="4">
        <v>0.4019607843137254</v>
      </c>
      <c r="E35" s="4">
        <v>45.0</v>
      </c>
      <c r="F35" s="4">
        <v>4.0</v>
      </c>
      <c r="G35" s="4" t="s">
        <v>39</v>
      </c>
      <c r="H35" s="6">
        <f t="shared" si="1"/>
        <v>10</v>
      </c>
      <c r="I35" s="7">
        <f t="shared" si="2"/>
        <v>1</v>
      </c>
    </row>
    <row r="36" ht="15.75" customHeight="1">
      <c r="A36" s="1">
        <v>34.0</v>
      </c>
      <c r="B36" s="4">
        <v>0.013215859030837</v>
      </c>
      <c r="C36" s="4">
        <v>0.2727272727272727</v>
      </c>
      <c r="D36" s="4">
        <v>0.4457013574660633</v>
      </c>
      <c r="E36" s="4">
        <v>22.0</v>
      </c>
      <c r="F36" s="4">
        <v>6.0</v>
      </c>
      <c r="G36" s="5" t="s">
        <v>20</v>
      </c>
      <c r="H36" s="6">
        <f t="shared" si="1"/>
        <v>11</v>
      </c>
      <c r="I36" s="7">
        <f t="shared" si="2"/>
        <v>0</v>
      </c>
    </row>
    <row r="37" ht="15.75" customHeight="1">
      <c r="A37" s="1">
        <v>35.0</v>
      </c>
      <c r="B37" s="4">
        <v>0.02192982456140351</v>
      </c>
      <c r="C37" s="4">
        <v>0.1162790697674419</v>
      </c>
      <c r="D37" s="4">
        <v>0.4563671622495152</v>
      </c>
      <c r="E37" s="4">
        <v>71.0</v>
      </c>
      <c r="F37" s="4">
        <v>10.0</v>
      </c>
      <c r="G37" s="5" t="s">
        <v>40</v>
      </c>
      <c r="H37" s="6">
        <f t="shared" si="1"/>
        <v>6</v>
      </c>
      <c r="I37" s="7">
        <f t="shared" si="2"/>
        <v>0</v>
      </c>
    </row>
    <row r="38" ht="15.75" customHeight="1">
      <c r="A38" s="1">
        <v>36.0</v>
      </c>
      <c r="B38" s="4">
        <v>0.7665198237885462</v>
      </c>
      <c r="C38" s="4">
        <v>0.9942857142857143</v>
      </c>
      <c r="D38" s="4">
        <v>0.6206636500754148</v>
      </c>
      <c r="E38" s="4">
        <v>350.0</v>
      </c>
      <c r="F38" s="4">
        <v>2.0</v>
      </c>
      <c r="G38" s="4" t="s">
        <v>41</v>
      </c>
      <c r="H38" s="6">
        <f t="shared" si="1"/>
        <v>7</v>
      </c>
      <c r="I38" s="7">
        <f t="shared" si="2"/>
        <v>0</v>
      </c>
    </row>
    <row r="39" ht="15.75" customHeight="1">
      <c r="A39" s="1">
        <v>37.0</v>
      </c>
      <c r="B39" s="4">
        <v>0.02202643171806168</v>
      </c>
      <c r="C39" s="4">
        <v>0.09615384615384616</v>
      </c>
      <c r="D39" s="4">
        <v>0.5143288084464556</v>
      </c>
      <c r="E39" s="4">
        <v>104.0</v>
      </c>
      <c r="F39" s="4">
        <v>10.0</v>
      </c>
      <c r="G39" s="5" t="s">
        <v>42</v>
      </c>
      <c r="H39" s="6">
        <f t="shared" si="1"/>
        <v>11</v>
      </c>
      <c r="I39" s="7">
        <f t="shared" si="2"/>
        <v>0</v>
      </c>
    </row>
    <row r="40" ht="15.75" customHeight="1">
      <c r="A40" s="1">
        <v>38.0</v>
      </c>
      <c r="B40" s="4">
        <v>0.02202643171806168</v>
      </c>
      <c r="C40" s="4">
        <v>0.0847457627118644</v>
      </c>
      <c r="D40" s="4">
        <v>0.466817496229261</v>
      </c>
      <c r="E40" s="4">
        <v>118.0</v>
      </c>
      <c r="F40" s="4">
        <v>10.0</v>
      </c>
      <c r="G40" s="5" t="s">
        <v>43</v>
      </c>
      <c r="H40" s="6">
        <f t="shared" si="1"/>
        <v>11</v>
      </c>
      <c r="I40" s="7">
        <f t="shared" si="2"/>
        <v>0</v>
      </c>
    </row>
    <row r="41" ht="15.75" customHeight="1">
      <c r="A41" s="1">
        <v>39.0</v>
      </c>
      <c r="B41" s="4">
        <v>0.6885964912280702</v>
      </c>
      <c r="C41" s="4">
        <v>0.9936708860759493</v>
      </c>
      <c r="D41" s="4">
        <v>0.5675500969618616</v>
      </c>
      <c r="E41" s="4">
        <v>316.0</v>
      </c>
      <c r="F41" s="4">
        <v>2.0</v>
      </c>
      <c r="G41" s="5" t="s">
        <v>44</v>
      </c>
      <c r="H41" s="6">
        <f t="shared" si="1"/>
        <v>7</v>
      </c>
      <c r="I41" s="7">
        <f t="shared" si="2"/>
        <v>0</v>
      </c>
    </row>
    <row r="42" ht="15.75" customHeight="1">
      <c r="A42" s="1">
        <v>40.0</v>
      </c>
      <c r="B42" s="4">
        <v>0.02631578947368421</v>
      </c>
      <c r="C42" s="4">
        <v>0.1538461538461539</v>
      </c>
      <c r="D42" s="4">
        <v>0.6331609566903684</v>
      </c>
      <c r="E42" s="4">
        <v>78.0</v>
      </c>
      <c r="F42" s="4">
        <v>12.0</v>
      </c>
      <c r="G42" s="5" t="s">
        <v>45</v>
      </c>
      <c r="H42" s="6">
        <f t="shared" si="1"/>
        <v>11</v>
      </c>
      <c r="I42" s="7">
        <f t="shared" si="2"/>
        <v>0</v>
      </c>
    </row>
    <row r="43" ht="15.75" customHeight="1">
      <c r="A43" s="1">
        <v>41.0</v>
      </c>
      <c r="B43" s="4">
        <v>0.02202643171806168</v>
      </c>
      <c r="C43" s="4">
        <v>0.1666666666666667</v>
      </c>
      <c r="D43" s="4">
        <v>0.6636500754147814</v>
      </c>
      <c r="E43" s="4">
        <v>60.0</v>
      </c>
      <c r="F43" s="4">
        <v>10.0</v>
      </c>
      <c r="G43" s="5" t="s">
        <v>46</v>
      </c>
      <c r="H43" s="6">
        <f t="shared" si="1"/>
        <v>14</v>
      </c>
      <c r="I43" s="7">
        <f t="shared" si="2"/>
        <v>1</v>
      </c>
    </row>
    <row r="44" ht="15.75" customHeight="1">
      <c r="A44" s="1">
        <v>42.0</v>
      </c>
      <c r="B44" s="4">
        <v>0.7577092511013216</v>
      </c>
      <c r="C44" s="4">
        <v>0.9885057471264368</v>
      </c>
      <c r="D44" s="4">
        <v>0.444947209653092</v>
      </c>
      <c r="E44" s="4">
        <v>348.0</v>
      </c>
      <c r="F44" s="4">
        <v>4.0</v>
      </c>
      <c r="G44" s="5" t="s">
        <v>47</v>
      </c>
      <c r="H44" s="6">
        <f t="shared" si="1"/>
        <v>7</v>
      </c>
      <c r="I44" s="7">
        <f t="shared" si="2"/>
        <v>0</v>
      </c>
    </row>
    <row r="45" ht="15.75" customHeight="1">
      <c r="A45" s="1">
        <v>43.0</v>
      </c>
      <c r="B45" s="4">
        <v>0.01754385964912281</v>
      </c>
      <c r="C45" s="4">
        <v>0.2105263157894737</v>
      </c>
      <c r="D45" s="4">
        <v>0.4696186166774402</v>
      </c>
      <c r="E45" s="4">
        <v>38.0</v>
      </c>
      <c r="F45" s="4">
        <v>8.0</v>
      </c>
      <c r="G45" s="4" t="s">
        <v>48</v>
      </c>
      <c r="H45" s="6">
        <f t="shared" si="1"/>
        <v>11</v>
      </c>
      <c r="I45" s="7">
        <f t="shared" si="2"/>
        <v>0</v>
      </c>
    </row>
    <row r="46" ht="15.75" customHeight="1">
      <c r="A46" s="1">
        <v>44.0</v>
      </c>
      <c r="B46" s="4">
        <v>0.8289473684210527</v>
      </c>
      <c r="C46" s="4">
        <v>0.9947368421052631</v>
      </c>
      <c r="D46" s="4">
        <v>0.7123464770523593</v>
      </c>
      <c r="E46" s="4">
        <v>380.0</v>
      </c>
      <c r="F46" s="4">
        <v>2.0</v>
      </c>
      <c r="G46" s="4" t="s">
        <v>41</v>
      </c>
      <c r="H46" s="6">
        <f t="shared" si="1"/>
        <v>7</v>
      </c>
      <c r="I46" s="7">
        <f t="shared" si="2"/>
        <v>0</v>
      </c>
    </row>
    <row r="47" ht="15.75" customHeight="1">
      <c r="A47" s="1">
        <v>45.0</v>
      </c>
      <c r="B47" s="4">
        <v>0.8596491228070176</v>
      </c>
      <c r="C47" s="4">
        <v>0.98989898989899</v>
      </c>
      <c r="D47" s="4">
        <v>0.6011635423400129</v>
      </c>
      <c r="E47" s="4">
        <v>396.0</v>
      </c>
      <c r="F47" s="4">
        <v>4.0</v>
      </c>
      <c r="G47" s="5" t="s">
        <v>49</v>
      </c>
      <c r="H47" s="6">
        <f t="shared" si="1"/>
        <v>7</v>
      </c>
      <c r="I47" s="7">
        <f t="shared" si="2"/>
        <v>0</v>
      </c>
    </row>
    <row r="48" ht="15.75" customHeight="1">
      <c r="A48" s="1">
        <v>46.0</v>
      </c>
      <c r="B48" s="4">
        <v>0.02192982456140351</v>
      </c>
      <c r="C48" s="4">
        <v>0.1666666666666667</v>
      </c>
      <c r="D48" s="4">
        <v>0.5446024563671623</v>
      </c>
      <c r="E48" s="4">
        <v>58.0</v>
      </c>
      <c r="F48" s="4">
        <v>8.0</v>
      </c>
      <c r="G48" s="5" t="s">
        <v>50</v>
      </c>
      <c r="H48" s="6">
        <f t="shared" si="1"/>
        <v>6</v>
      </c>
      <c r="I48" s="7">
        <f t="shared" si="2"/>
        <v>0</v>
      </c>
    </row>
    <row r="49" ht="15.75" customHeight="1">
      <c r="A49" s="1">
        <v>47.0</v>
      </c>
      <c r="B49" s="4">
        <v>0.013215859030837</v>
      </c>
      <c r="C49" s="4">
        <v>0.1875</v>
      </c>
      <c r="D49" s="4">
        <v>0.4117647058823529</v>
      </c>
      <c r="E49" s="4">
        <v>32.0</v>
      </c>
      <c r="F49" s="4">
        <v>6.0</v>
      </c>
      <c r="G49" s="5" t="s">
        <v>51</v>
      </c>
      <c r="H49" s="6">
        <f t="shared" si="1"/>
        <v>10</v>
      </c>
      <c r="I49" s="7">
        <f t="shared" si="2"/>
        <v>1</v>
      </c>
    </row>
    <row r="50" ht="15.75" customHeight="1">
      <c r="A50" s="1">
        <v>48.0</v>
      </c>
      <c r="B50" s="4">
        <v>0.013215859030837</v>
      </c>
      <c r="C50" s="4">
        <v>0.375</v>
      </c>
      <c r="D50" s="4">
        <v>0.4660633484162896</v>
      </c>
      <c r="E50" s="4">
        <v>16.0</v>
      </c>
      <c r="F50" s="4">
        <v>6.0</v>
      </c>
      <c r="G50" s="5" t="s">
        <v>52</v>
      </c>
      <c r="H50" s="6">
        <f t="shared" si="1"/>
        <v>10</v>
      </c>
      <c r="I50" s="7">
        <f t="shared" si="2"/>
        <v>0</v>
      </c>
    </row>
    <row r="51" ht="15.75" customHeight="1">
      <c r="A51" s="1">
        <v>49.0</v>
      </c>
      <c r="B51" s="4">
        <v>0.013215859030837</v>
      </c>
      <c r="C51" s="4">
        <v>0.2142857142857143</v>
      </c>
      <c r="D51" s="4">
        <v>0.4253393665158371</v>
      </c>
      <c r="E51" s="4">
        <v>24.0</v>
      </c>
      <c r="F51" s="4">
        <v>2.0</v>
      </c>
      <c r="G51" s="5" t="s">
        <v>53</v>
      </c>
      <c r="H51" s="6">
        <f t="shared" si="1"/>
        <v>15</v>
      </c>
      <c r="I51" s="7">
        <f t="shared" si="2"/>
        <v>1</v>
      </c>
    </row>
    <row r="52" ht="15.75" customHeight="1">
      <c r="A52" s="1">
        <v>50.0</v>
      </c>
      <c r="B52" s="4">
        <v>0.01762114537444934</v>
      </c>
      <c r="C52" s="4">
        <v>0.1052631578947368</v>
      </c>
      <c r="D52" s="4">
        <v>0.4358974358974358</v>
      </c>
      <c r="E52" s="4">
        <v>76.0</v>
      </c>
      <c r="F52" s="4">
        <v>8.0</v>
      </c>
      <c r="G52" s="5" t="s">
        <v>17</v>
      </c>
      <c r="H52" s="6">
        <f t="shared" si="1"/>
        <v>11</v>
      </c>
      <c r="I52" s="7">
        <f t="shared" si="2"/>
        <v>0</v>
      </c>
    </row>
    <row r="53" ht="15.75" customHeight="1">
      <c r="A53" s="1">
        <v>51.0</v>
      </c>
      <c r="B53" s="4">
        <v>0.881578947368421</v>
      </c>
      <c r="C53" s="4">
        <v>0.9901477832512315</v>
      </c>
      <c r="D53" s="4">
        <v>0.6237879767291532</v>
      </c>
      <c r="E53" s="4">
        <v>239.0</v>
      </c>
      <c r="F53" s="4">
        <v>4.0</v>
      </c>
      <c r="G53" s="5" t="s">
        <v>54</v>
      </c>
      <c r="H53" s="6">
        <f t="shared" si="1"/>
        <v>7</v>
      </c>
      <c r="I53" s="7">
        <f t="shared" si="2"/>
        <v>0</v>
      </c>
    </row>
    <row r="54" ht="15.75" customHeight="1">
      <c r="A54" s="1">
        <v>52.0</v>
      </c>
      <c r="B54" s="4">
        <v>0.8810572687224669</v>
      </c>
      <c r="C54" s="4">
        <v>0.9852216748768473</v>
      </c>
      <c r="D54" s="4">
        <v>0.4049773755656109</v>
      </c>
      <c r="E54" s="4">
        <v>406.0</v>
      </c>
      <c r="F54" s="4">
        <v>6.0</v>
      </c>
      <c r="G54" s="5" t="s">
        <v>55</v>
      </c>
      <c r="H54" s="6">
        <f t="shared" si="1"/>
        <v>7</v>
      </c>
      <c r="I54" s="7">
        <f t="shared" si="2"/>
        <v>0</v>
      </c>
    </row>
    <row r="55" ht="15.75" customHeight="1">
      <c r="A55" s="1">
        <v>53.0</v>
      </c>
      <c r="B55" s="4">
        <v>0.013215859030837</v>
      </c>
      <c r="C55" s="4">
        <v>0.2727272727272727</v>
      </c>
      <c r="D55" s="4">
        <v>0.4457013574660633</v>
      </c>
      <c r="E55" s="4">
        <v>22.0</v>
      </c>
      <c r="F55" s="4">
        <v>6.0</v>
      </c>
      <c r="G55" s="5" t="s">
        <v>20</v>
      </c>
      <c r="H55" s="6">
        <f t="shared" si="1"/>
        <v>11</v>
      </c>
      <c r="I55" s="7">
        <f t="shared" si="2"/>
        <v>0</v>
      </c>
    </row>
    <row r="56" ht="15.75" customHeight="1">
      <c r="A56" s="1">
        <v>54.0</v>
      </c>
      <c r="B56" s="4">
        <v>0.02202643171806168</v>
      </c>
      <c r="C56" s="4">
        <v>0.08333333333333333</v>
      </c>
      <c r="D56" s="4">
        <v>0.4600301659125189</v>
      </c>
      <c r="E56" s="4">
        <v>104.0</v>
      </c>
      <c r="F56" s="4">
        <v>2.0</v>
      </c>
      <c r="G56" s="5" t="s">
        <v>56</v>
      </c>
      <c r="H56" s="6">
        <f t="shared" si="1"/>
        <v>6</v>
      </c>
      <c r="I56" s="7">
        <f t="shared" si="2"/>
        <v>0</v>
      </c>
    </row>
    <row r="57" ht="15.75" customHeight="1">
      <c r="A57" s="1">
        <v>55.0</v>
      </c>
      <c r="B57" s="4">
        <v>0.01762114537444934</v>
      </c>
      <c r="C57" s="4">
        <v>0.1904761904761905</v>
      </c>
      <c r="D57" s="4">
        <v>0.5512820512820512</v>
      </c>
      <c r="E57" s="4">
        <v>32.0</v>
      </c>
      <c r="F57" s="4">
        <v>8.0</v>
      </c>
      <c r="G57" s="5" t="s">
        <v>57</v>
      </c>
      <c r="H57" s="6">
        <f t="shared" si="1"/>
        <v>6</v>
      </c>
      <c r="I57" s="7">
        <f t="shared" si="2"/>
        <v>0</v>
      </c>
    </row>
    <row r="58" ht="15.75" customHeight="1">
      <c r="A58" s="1">
        <v>56.0</v>
      </c>
      <c r="B58" s="4">
        <v>0.013215859030837</v>
      </c>
      <c r="C58" s="4">
        <v>0.5</v>
      </c>
      <c r="D58" s="4">
        <v>0.4796380090497738</v>
      </c>
      <c r="E58" s="4">
        <v>7.0</v>
      </c>
      <c r="F58" s="4">
        <v>2.0</v>
      </c>
      <c r="G58" s="5" t="s">
        <v>58</v>
      </c>
      <c r="H58" s="6">
        <f t="shared" si="1"/>
        <v>18</v>
      </c>
      <c r="I58" s="7">
        <f t="shared" si="2"/>
        <v>2</v>
      </c>
    </row>
    <row r="59" ht="15.75" customHeight="1">
      <c r="A59" s="1">
        <v>57.0</v>
      </c>
      <c r="B59" s="4">
        <v>0.9383259911894273</v>
      </c>
      <c r="C59" s="4">
        <v>0.9861111111111112</v>
      </c>
      <c r="D59" s="4">
        <v>0.4638009049773756</v>
      </c>
      <c r="E59" s="4">
        <v>432.0</v>
      </c>
      <c r="F59" s="4">
        <v>6.0</v>
      </c>
      <c r="G59" s="4" t="s">
        <v>59</v>
      </c>
      <c r="H59" s="6">
        <f t="shared" si="1"/>
        <v>7</v>
      </c>
      <c r="I59" s="7">
        <f t="shared" si="2"/>
        <v>0</v>
      </c>
    </row>
    <row r="60" ht="15.75" customHeight="1">
      <c r="A60" s="1">
        <v>58.0</v>
      </c>
      <c r="B60" s="4">
        <v>0.013215859030837</v>
      </c>
      <c r="C60" s="4">
        <v>0.2727272727272727</v>
      </c>
      <c r="D60" s="4">
        <v>0.4457013574660633</v>
      </c>
      <c r="E60" s="4">
        <v>22.0</v>
      </c>
      <c r="F60" s="4">
        <v>6.0</v>
      </c>
      <c r="G60" s="5" t="s">
        <v>60</v>
      </c>
      <c r="H60" s="6">
        <f t="shared" si="1"/>
        <v>6</v>
      </c>
      <c r="I60" s="7">
        <f t="shared" si="2"/>
        <v>0</v>
      </c>
    </row>
    <row r="61" ht="15.75" customHeight="1">
      <c r="A61" s="1">
        <v>59.0</v>
      </c>
      <c r="B61" s="4">
        <v>0.7763157894736842</v>
      </c>
      <c r="C61" s="4">
        <v>0.9888268156424581</v>
      </c>
      <c r="D61" s="4">
        <v>0.51519069166128</v>
      </c>
      <c r="E61" s="4">
        <v>181.0</v>
      </c>
      <c r="F61" s="4">
        <v>4.0</v>
      </c>
      <c r="G61" s="5" t="s">
        <v>61</v>
      </c>
      <c r="H61" s="6">
        <f t="shared" si="1"/>
        <v>7</v>
      </c>
      <c r="I61" s="7">
        <f t="shared" si="2"/>
        <v>0</v>
      </c>
    </row>
    <row r="62" ht="15.75" customHeight="1">
      <c r="A62" s="1">
        <v>60.0</v>
      </c>
      <c r="B62" s="4">
        <v>0.02192982456140351</v>
      </c>
      <c r="C62" s="4">
        <v>0.108695652173913</v>
      </c>
      <c r="D62" s="4">
        <v>0.436005171299289</v>
      </c>
      <c r="E62" s="4">
        <v>92.0</v>
      </c>
      <c r="F62" s="4">
        <v>10.0</v>
      </c>
      <c r="G62" s="4" t="s">
        <v>62</v>
      </c>
      <c r="H62" s="6">
        <f t="shared" si="1"/>
        <v>6</v>
      </c>
      <c r="I62" s="7">
        <f t="shared" si="2"/>
        <v>0</v>
      </c>
    </row>
    <row r="63" ht="15.75" customHeight="1">
      <c r="H63" s="4">
        <f>AVERAGE(H2:H62)</f>
        <v>9.836065574</v>
      </c>
      <c r="I63" s="4">
        <f>SUM(I2:I62)</f>
        <v>20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" t="s">
        <v>6</v>
      </c>
      <c r="I1" s="3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>
        <v>0.0</v>
      </c>
      <c r="B2" s="6">
        <v>0.9074889867841409</v>
      </c>
      <c r="C2" s="6">
        <v>0.9903846153846154</v>
      </c>
      <c r="D2" s="6">
        <v>0.598793363499246</v>
      </c>
      <c r="E2" s="6">
        <v>5.0</v>
      </c>
      <c r="F2" s="6">
        <v>5.0</v>
      </c>
      <c r="G2" s="11" t="s">
        <v>63</v>
      </c>
      <c r="H2" s="6">
        <f t="shared" ref="H2:H71" si="1">LEN(G2)-LEN(SUBSTITUTE(G2," ",""))+1</f>
        <v>7</v>
      </c>
      <c r="I2" s="7">
        <f t="shared" ref="I2:I71" si="2">(LEN(G2)-LEN(SUBSTITUTE(G2, "nCites","")))/LEN("nCites")+(LEN(G2)-LEN(SUBSTITUTE(G2, "nAuthors","")))/LEN("nAuthors")+(LEN(G2)-LEN(SUBSTITUTE(G2, "year","")))/LEN("year")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1.0</v>
      </c>
      <c r="B3" s="6">
        <v>0.8854625550660793</v>
      </c>
      <c r="C3" s="6">
        <v>0.995049504950495</v>
      </c>
      <c r="D3" s="6">
        <v>0.7428355957767723</v>
      </c>
      <c r="E3" s="6">
        <v>202.0</v>
      </c>
      <c r="F3" s="6">
        <v>201.0</v>
      </c>
      <c r="G3" s="12" t="s">
        <v>64</v>
      </c>
      <c r="H3" s="6">
        <f t="shared" si="1"/>
        <v>7</v>
      </c>
      <c r="I3" s="7">
        <f t="shared" si="2"/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>
        <v>2.0</v>
      </c>
      <c r="B4" s="6">
        <v>0.7543859649122807</v>
      </c>
      <c r="C4" s="6">
        <v>0.9885057471264368</v>
      </c>
      <c r="D4" s="6">
        <v>0.4925662572721397</v>
      </c>
      <c r="E4" s="6">
        <v>174.0</v>
      </c>
      <c r="F4" s="6">
        <v>172.0</v>
      </c>
      <c r="G4" s="12" t="s">
        <v>65</v>
      </c>
      <c r="H4" s="6">
        <f t="shared" si="1"/>
        <v>7</v>
      </c>
      <c r="I4" s="7">
        <f t="shared" si="2"/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v>3.0</v>
      </c>
      <c r="B5" s="6">
        <v>0.762114537444934</v>
      </c>
      <c r="C5" s="6">
        <v>0.9885714285714285</v>
      </c>
      <c r="D5" s="6">
        <v>0.4494720965309201</v>
      </c>
      <c r="E5" s="6">
        <v>175.0</v>
      </c>
      <c r="F5" s="6">
        <v>173.0</v>
      </c>
      <c r="G5" s="12" t="s">
        <v>66</v>
      </c>
      <c r="H5" s="6">
        <f t="shared" si="1"/>
        <v>7</v>
      </c>
      <c r="I5" s="7">
        <f t="shared" si="2"/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4.0</v>
      </c>
      <c r="B6" s="6">
        <v>0.7763157894736842</v>
      </c>
      <c r="C6" s="6">
        <v>0.9888268156424581</v>
      </c>
      <c r="D6" s="6">
        <v>0.51519069166128</v>
      </c>
      <c r="E6" s="6">
        <v>18.0</v>
      </c>
      <c r="F6" s="6">
        <v>18.0</v>
      </c>
      <c r="G6" s="11" t="s">
        <v>67</v>
      </c>
      <c r="H6" s="6">
        <f t="shared" si="1"/>
        <v>7</v>
      </c>
      <c r="I6" s="7">
        <f t="shared" si="2"/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>
        <v>5.0</v>
      </c>
      <c r="B7" s="6">
        <v>0.5394736842105263</v>
      </c>
      <c r="C7" s="6">
        <v>1.0</v>
      </c>
      <c r="D7" s="6">
        <v>0.5565610859728507</v>
      </c>
      <c r="E7" s="6">
        <v>6.0</v>
      </c>
      <c r="F7" s="6">
        <v>6.0</v>
      </c>
      <c r="G7" s="12" t="s">
        <v>68</v>
      </c>
      <c r="H7" s="6">
        <f t="shared" si="1"/>
        <v>7</v>
      </c>
      <c r="I7" s="7">
        <f t="shared" si="2"/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>
        <v>6.0</v>
      </c>
      <c r="B8" s="6">
        <v>0.6710526315789473</v>
      </c>
      <c r="C8" s="6">
        <v>1.0</v>
      </c>
      <c r="D8" s="6">
        <v>0.6923076923076923</v>
      </c>
      <c r="E8" s="6">
        <v>153.0</v>
      </c>
      <c r="F8" s="6">
        <v>153.0</v>
      </c>
      <c r="G8" s="12" t="s">
        <v>69</v>
      </c>
      <c r="H8" s="6">
        <f t="shared" si="1"/>
        <v>7</v>
      </c>
      <c r="I8" s="7">
        <f t="shared" si="2"/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>
        <v>7.0</v>
      </c>
      <c r="B9" s="6">
        <v>0.9035087719298246</v>
      </c>
      <c r="C9" s="6">
        <v>0.9903846153846154</v>
      </c>
      <c r="D9" s="6">
        <v>0.6464124111182935</v>
      </c>
      <c r="E9" s="6">
        <v>28.0</v>
      </c>
      <c r="F9" s="6">
        <v>28.0</v>
      </c>
      <c r="G9" s="12" t="s">
        <v>70</v>
      </c>
      <c r="H9" s="6">
        <f t="shared" si="1"/>
        <v>7</v>
      </c>
      <c r="I9" s="7">
        <f t="shared" si="2"/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>
        <v>8.0</v>
      </c>
      <c r="B10" s="6">
        <v>0.8114035087719298</v>
      </c>
      <c r="C10" s="6">
        <v>0.9946236559139785</v>
      </c>
      <c r="D10" s="6">
        <v>0.6942469295410472</v>
      </c>
      <c r="E10" s="6">
        <v>186.0</v>
      </c>
      <c r="F10" s="6">
        <v>185.0</v>
      </c>
      <c r="G10" s="12" t="s">
        <v>71</v>
      </c>
      <c r="H10" s="6">
        <f t="shared" si="1"/>
        <v>7</v>
      </c>
      <c r="I10" s="7">
        <f t="shared" si="2"/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>
        <v>9.0</v>
      </c>
      <c r="B11" s="6">
        <v>0.9515418502202643</v>
      </c>
      <c r="C11" s="6">
        <v>0.9863013698630136</v>
      </c>
      <c r="D11" s="6">
        <v>0.4773755656108597</v>
      </c>
      <c r="E11" s="6">
        <v>40.0</v>
      </c>
      <c r="F11" s="6">
        <v>40.0</v>
      </c>
      <c r="G11" s="12" t="s">
        <v>72</v>
      </c>
      <c r="H11" s="6">
        <f t="shared" si="1"/>
        <v>7</v>
      </c>
      <c r="I11" s="7">
        <f t="shared" si="2"/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>
        <v>10.0</v>
      </c>
      <c r="B12" s="6">
        <v>0.775330396475771</v>
      </c>
      <c r="C12" s="6">
        <v>0.9943502824858758</v>
      </c>
      <c r="D12" s="6">
        <v>0.6297134238310709</v>
      </c>
      <c r="E12" s="6">
        <v>8.0</v>
      </c>
      <c r="F12" s="6">
        <v>8.0</v>
      </c>
      <c r="G12" s="11" t="s">
        <v>73</v>
      </c>
      <c r="H12" s="6">
        <f t="shared" si="1"/>
        <v>7</v>
      </c>
      <c r="I12" s="7">
        <f t="shared" si="2"/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11.0</v>
      </c>
      <c r="B13" s="6">
        <v>0.73568281938326</v>
      </c>
      <c r="C13" s="6">
        <v>1.0</v>
      </c>
      <c r="D13" s="6">
        <v>0.755656108597285</v>
      </c>
      <c r="E13" s="6">
        <v>167.0</v>
      </c>
      <c r="F13" s="6">
        <v>167.0</v>
      </c>
      <c r="G13" s="12" t="s">
        <v>74</v>
      </c>
      <c r="H13" s="6">
        <f t="shared" si="1"/>
        <v>7</v>
      </c>
      <c r="I13" s="7">
        <f t="shared" si="2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>
        <v>12.0</v>
      </c>
      <c r="B14" s="6">
        <v>0.6784140969162996</v>
      </c>
      <c r="C14" s="6">
        <v>1.0</v>
      </c>
      <c r="D14" s="6">
        <v>0.6968325791855203</v>
      </c>
      <c r="E14" s="6">
        <v>1.0</v>
      </c>
      <c r="F14" s="6">
        <v>1.0</v>
      </c>
      <c r="G14" s="12" t="s">
        <v>75</v>
      </c>
      <c r="H14" s="6">
        <f t="shared" si="1"/>
        <v>7</v>
      </c>
      <c r="I14" s="7">
        <f t="shared" si="2"/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>
        <v>13.0</v>
      </c>
      <c r="B15" s="6">
        <v>0.7456140350877193</v>
      </c>
      <c r="C15" s="6">
        <v>0.9883720930232558</v>
      </c>
      <c r="D15" s="6">
        <v>0.4835164835164836</v>
      </c>
      <c r="E15" s="6">
        <v>48.0</v>
      </c>
      <c r="F15" s="6">
        <v>46.0</v>
      </c>
      <c r="G15" s="12" t="s">
        <v>76</v>
      </c>
      <c r="H15" s="6">
        <f t="shared" si="1"/>
        <v>7</v>
      </c>
      <c r="I15" s="7">
        <f t="shared" si="2"/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>
        <v>14.0</v>
      </c>
      <c r="B16" s="6">
        <v>0.5482456140350878</v>
      </c>
      <c r="C16" s="6">
        <v>1.0</v>
      </c>
      <c r="D16" s="6">
        <v>0.5656108597285068</v>
      </c>
      <c r="E16" s="6">
        <v>125.0</v>
      </c>
      <c r="F16" s="6">
        <v>125.0</v>
      </c>
      <c r="G16" s="12" t="s">
        <v>77</v>
      </c>
      <c r="H16" s="6">
        <f t="shared" si="1"/>
        <v>7</v>
      </c>
      <c r="I16" s="7">
        <f t="shared" si="2"/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>
        <v>15.0</v>
      </c>
      <c r="B17" s="6">
        <v>0.6696035242290749</v>
      </c>
      <c r="C17" s="6">
        <v>0.9934640522875817</v>
      </c>
      <c r="D17" s="6">
        <v>0.5211161387631976</v>
      </c>
      <c r="E17" s="6">
        <v>153.0</v>
      </c>
      <c r="F17" s="6">
        <v>152.0</v>
      </c>
      <c r="G17" s="12" t="s">
        <v>78</v>
      </c>
      <c r="H17" s="6">
        <f t="shared" si="1"/>
        <v>7</v>
      </c>
      <c r="I17" s="7">
        <f t="shared" si="2"/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>
        <v>16.0</v>
      </c>
      <c r="B18" s="6">
        <v>0.9429824561403509</v>
      </c>
      <c r="C18" s="6">
        <v>0.9817351598173516</v>
      </c>
      <c r="D18" s="6">
        <v>0.4014221073044603</v>
      </c>
      <c r="E18" s="6">
        <v>39.0</v>
      </c>
      <c r="F18" s="6">
        <v>38.0</v>
      </c>
      <c r="G18" s="12" t="s">
        <v>79</v>
      </c>
      <c r="H18" s="6">
        <f t="shared" si="1"/>
        <v>7</v>
      </c>
      <c r="I18" s="7">
        <f t="shared" si="2"/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>
        <v>17.0</v>
      </c>
      <c r="B19" s="6">
        <v>0.7763157894736842</v>
      </c>
      <c r="C19" s="6">
        <v>0.9888268156424581</v>
      </c>
      <c r="D19" s="6">
        <v>0.51519069166128</v>
      </c>
      <c r="E19" s="6">
        <v>179.0</v>
      </c>
      <c r="F19" s="6">
        <v>177.0</v>
      </c>
      <c r="G19" s="12" t="s">
        <v>80</v>
      </c>
      <c r="H19" s="6">
        <f t="shared" si="1"/>
        <v>7</v>
      </c>
      <c r="I19" s="7">
        <f t="shared" si="2"/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>
        <v>18.0</v>
      </c>
      <c r="B20" s="6">
        <v>0.762114537444934</v>
      </c>
      <c r="C20" s="6">
        <v>0.9885714285714285</v>
      </c>
      <c r="D20" s="6">
        <v>0.4494720965309201</v>
      </c>
      <c r="E20" s="6">
        <v>175.0</v>
      </c>
      <c r="F20" s="6">
        <v>173.0</v>
      </c>
      <c r="G20" s="11" t="s">
        <v>81</v>
      </c>
      <c r="H20" s="6">
        <f t="shared" si="1"/>
        <v>7</v>
      </c>
      <c r="I20" s="7">
        <f t="shared" si="2"/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>
        <v>19.0</v>
      </c>
      <c r="B21" s="6">
        <v>0.8070175438596491</v>
      </c>
      <c r="C21" s="6">
        <v>0.983957219251337</v>
      </c>
      <c r="D21" s="6">
        <v>0.4040077569489335</v>
      </c>
      <c r="E21" s="6">
        <v>24.0</v>
      </c>
      <c r="F21" s="6">
        <v>23.0</v>
      </c>
      <c r="G21" s="11" t="s">
        <v>81</v>
      </c>
      <c r="H21" s="6">
        <f t="shared" si="1"/>
        <v>7</v>
      </c>
      <c r="I21" s="7">
        <f t="shared" si="2"/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>
        <v>20.0</v>
      </c>
      <c r="B22" s="6">
        <v>0.8289473684210527</v>
      </c>
      <c r="C22" s="6">
        <v>0.9895287958115183</v>
      </c>
      <c r="D22" s="6">
        <v>0.5694893341952165</v>
      </c>
      <c r="E22" s="6">
        <v>34.0</v>
      </c>
      <c r="F22" s="6">
        <v>32.0</v>
      </c>
      <c r="G22" s="12" t="s">
        <v>82</v>
      </c>
      <c r="H22" s="6">
        <f t="shared" si="1"/>
        <v>7</v>
      </c>
      <c r="I22" s="7">
        <f t="shared" si="2"/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>
        <v>21.0</v>
      </c>
      <c r="B23" s="6">
        <v>0.706140350877193</v>
      </c>
      <c r="C23" s="6">
        <v>0.9938271604938271</v>
      </c>
      <c r="D23" s="6">
        <v>0.5856496444731738</v>
      </c>
      <c r="E23" s="6">
        <v>162.0</v>
      </c>
      <c r="F23" s="6">
        <v>161.0</v>
      </c>
      <c r="G23" s="12" t="s">
        <v>83</v>
      </c>
      <c r="H23" s="6">
        <f t="shared" si="1"/>
        <v>7</v>
      </c>
      <c r="I23" s="7">
        <f t="shared" si="2"/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">
        <v>22.0</v>
      </c>
      <c r="B24" s="6">
        <v>0.920704845814978</v>
      </c>
      <c r="C24" s="6">
        <v>0.9858490566037735</v>
      </c>
      <c r="D24" s="6">
        <v>0.4457013574660633</v>
      </c>
      <c r="E24" s="6">
        <v>39.0</v>
      </c>
      <c r="F24" s="6">
        <v>38.0</v>
      </c>
      <c r="G24" s="12" t="s">
        <v>84</v>
      </c>
      <c r="H24" s="6">
        <f t="shared" si="1"/>
        <v>7</v>
      </c>
      <c r="I24" s="7">
        <f t="shared" si="2"/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>
        <v>23.0</v>
      </c>
      <c r="B25" s="6">
        <v>0.7973568281938326</v>
      </c>
      <c r="C25" s="6">
        <v>0.9890710382513661</v>
      </c>
      <c r="D25" s="6">
        <v>0.4856711915535445</v>
      </c>
      <c r="E25" s="6">
        <v>183.0</v>
      </c>
      <c r="F25" s="6">
        <v>181.0</v>
      </c>
      <c r="G25" s="12" t="s">
        <v>85</v>
      </c>
      <c r="H25" s="6">
        <f t="shared" si="1"/>
        <v>7</v>
      </c>
      <c r="I25" s="7">
        <f t="shared" si="2"/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>
        <v>24.0</v>
      </c>
      <c r="B26" s="6">
        <v>0.7280701754385965</v>
      </c>
      <c r="C26" s="6">
        <v>0.9940119760479041</v>
      </c>
      <c r="D26" s="6">
        <v>0.6082740788623142</v>
      </c>
      <c r="E26" s="6">
        <v>167.0</v>
      </c>
      <c r="F26" s="6">
        <v>166.0</v>
      </c>
      <c r="G26" s="12" t="s">
        <v>86</v>
      </c>
      <c r="H26" s="6">
        <f t="shared" si="1"/>
        <v>7</v>
      </c>
      <c r="I26" s="7">
        <f t="shared" si="2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>
        <v>25.0</v>
      </c>
      <c r="B27" s="6">
        <v>0.7665198237885462</v>
      </c>
      <c r="C27" s="6">
        <v>0.9942857142857143</v>
      </c>
      <c r="D27" s="6">
        <v>0.6206636500754148</v>
      </c>
      <c r="E27" s="6">
        <v>174.0</v>
      </c>
      <c r="F27" s="6">
        <v>174.0</v>
      </c>
      <c r="G27" s="11" t="s">
        <v>81</v>
      </c>
      <c r="H27" s="6">
        <f t="shared" si="1"/>
        <v>7</v>
      </c>
      <c r="I27" s="7">
        <f t="shared" si="2"/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0">
        <v>26.0</v>
      </c>
      <c r="B28" s="6">
        <v>0.9473684210526315</v>
      </c>
      <c r="C28" s="6">
        <v>0.9818181818181818</v>
      </c>
      <c r="D28" s="6">
        <v>0.4059469941822883</v>
      </c>
      <c r="E28" s="6">
        <v>45.0</v>
      </c>
      <c r="F28" s="6">
        <v>41.0</v>
      </c>
      <c r="G28" s="12" t="s">
        <v>87</v>
      </c>
      <c r="H28" s="6">
        <f t="shared" si="1"/>
        <v>7</v>
      </c>
      <c r="I28" s="7">
        <f t="shared" si="2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0">
        <v>27.0</v>
      </c>
      <c r="B29" s="6">
        <v>0.7675438596491229</v>
      </c>
      <c r="C29" s="6">
        <v>0.9887005649717514</v>
      </c>
      <c r="D29" s="6">
        <v>0.5061409179056238</v>
      </c>
      <c r="E29" s="6">
        <v>177.0</v>
      </c>
      <c r="F29" s="6">
        <v>175.0</v>
      </c>
      <c r="G29" s="12" t="s">
        <v>88</v>
      </c>
      <c r="H29" s="6">
        <f t="shared" si="1"/>
        <v>7</v>
      </c>
      <c r="I29" s="7">
        <f t="shared" si="2"/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0">
        <v>28.0</v>
      </c>
      <c r="B30" s="6">
        <v>0.6255506607929515</v>
      </c>
      <c r="C30" s="6">
        <v>0.993006993006993</v>
      </c>
      <c r="D30" s="6">
        <v>0.4758672699849171</v>
      </c>
      <c r="E30" s="6">
        <v>29.0</v>
      </c>
      <c r="F30" s="6">
        <v>28.0</v>
      </c>
      <c r="G30" s="12" t="s">
        <v>89</v>
      </c>
      <c r="H30" s="6">
        <f t="shared" si="1"/>
        <v>7</v>
      </c>
      <c r="I30" s="7">
        <f t="shared" si="2"/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0">
        <v>29.0</v>
      </c>
      <c r="B31" s="6">
        <v>0.5242290748898678</v>
      </c>
      <c r="C31" s="6">
        <v>1.0</v>
      </c>
      <c r="D31" s="6">
        <v>0.5384615384615384</v>
      </c>
      <c r="E31" s="6">
        <v>119.0</v>
      </c>
      <c r="F31" s="6">
        <v>119.0</v>
      </c>
      <c r="G31" s="12" t="s">
        <v>90</v>
      </c>
      <c r="H31" s="6">
        <f t="shared" si="1"/>
        <v>7</v>
      </c>
      <c r="I31" s="7">
        <f t="shared" si="2"/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0">
        <v>30.0</v>
      </c>
      <c r="B32" s="6">
        <v>0.9035087719298246</v>
      </c>
      <c r="C32" s="6">
        <v>0.9903846153846154</v>
      </c>
      <c r="D32" s="6">
        <v>0.6464124111182935</v>
      </c>
      <c r="E32" s="6">
        <v>208.0</v>
      </c>
      <c r="F32" s="6">
        <v>206.0</v>
      </c>
      <c r="G32" s="12" t="s">
        <v>91</v>
      </c>
      <c r="H32" s="6">
        <f t="shared" si="1"/>
        <v>7</v>
      </c>
      <c r="I32" s="7">
        <f t="shared" si="2"/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0">
        <v>31.0</v>
      </c>
      <c r="B33" s="6">
        <v>0.7236842105263158</v>
      </c>
      <c r="C33" s="6">
        <v>0.9880239520958084</v>
      </c>
      <c r="D33" s="6">
        <v>0.4608920491273433</v>
      </c>
      <c r="E33" s="6">
        <v>10.0</v>
      </c>
      <c r="F33" s="6">
        <v>8.0</v>
      </c>
      <c r="G33" s="12" t="s">
        <v>92</v>
      </c>
      <c r="H33" s="6">
        <f t="shared" si="1"/>
        <v>7</v>
      </c>
      <c r="I33" s="7">
        <f t="shared" si="2"/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>
        <v>32.0</v>
      </c>
      <c r="B34" s="6">
        <v>0.8289473684210527</v>
      </c>
      <c r="C34" s="6">
        <v>0.9947368421052631</v>
      </c>
      <c r="D34" s="6">
        <v>0.7123464770523593</v>
      </c>
      <c r="E34" s="6">
        <v>190.0</v>
      </c>
      <c r="F34" s="6">
        <v>189.0</v>
      </c>
      <c r="G34" s="12" t="s">
        <v>93</v>
      </c>
      <c r="H34" s="6">
        <f t="shared" si="1"/>
        <v>7</v>
      </c>
      <c r="I34" s="7">
        <f t="shared" si="2"/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0">
        <v>33.0</v>
      </c>
      <c r="B35" s="6">
        <v>0.7709251101321586</v>
      </c>
      <c r="C35" s="6">
        <v>0.9887005649717514</v>
      </c>
      <c r="D35" s="6">
        <v>0.4585218702865761</v>
      </c>
      <c r="E35" s="6">
        <v>175.0</v>
      </c>
      <c r="F35" s="6">
        <v>175.0</v>
      </c>
      <c r="G35" s="12" t="s">
        <v>94</v>
      </c>
      <c r="H35" s="6">
        <f t="shared" si="1"/>
        <v>7</v>
      </c>
      <c r="I35" s="7">
        <f t="shared" si="2"/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0">
        <v>34.0</v>
      </c>
      <c r="B36" s="6">
        <v>0.7105263157894737</v>
      </c>
      <c r="C36" s="6">
        <v>0.9878048780487805</v>
      </c>
      <c r="D36" s="6">
        <v>0.447317388493859</v>
      </c>
      <c r="E36" s="6">
        <v>164.0</v>
      </c>
      <c r="F36" s="6">
        <v>162.0</v>
      </c>
      <c r="G36" s="12" t="s">
        <v>95</v>
      </c>
      <c r="H36" s="6">
        <f t="shared" si="1"/>
        <v>7</v>
      </c>
      <c r="I36" s="7">
        <f t="shared" si="2"/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>
        <v>35.0</v>
      </c>
      <c r="B37" s="6">
        <v>0.748898678414097</v>
      </c>
      <c r="C37" s="6">
        <v>0.9883720930232558</v>
      </c>
      <c r="D37" s="6">
        <v>0.435897435897436</v>
      </c>
      <c r="E37" s="6">
        <v>3.0</v>
      </c>
      <c r="F37" s="6">
        <v>1.0</v>
      </c>
      <c r="G37" s="12" t="s">
        <v>96</v>
      </c>
      <c r="H37" s="6">
        <f t="shared" si="1"/>
        <v>7</v>
      </c>
      <c r="I37" s="7">
        <f t="shared" si="2"/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>
        <v>36.0</v>
      </c>
      <c r="B38" s="6">
        <v>0.7577092511013216</v>
      </c>
      <c r="C38" s="6">
        <v>0.9885057471264368</v>
      </c>
      <c r="D38" s="6">
        <v>0.444947209653092</v>
      </c>
      <c r="E38" s="6">
        <v>174.0</v>
      </c>
      <c r="F38" s="6">
        <v>172.0</v>
      </c>
      <c r="G38" s="12" t="s">
        <v>97</v>
      </c>
      <c r="H38" s="6">
        <f t="shared" si="1"/>
        <v>7</v>
      </c>
      <c r="I38" s="7">
        <f t="shared" si="2"/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>
        <v>37.0</v>
      </c>
      <c r="B39" s="6">
        <v>0.9035087719298246</v>
      </c>
      <c r="C39" s="6">
        <v>0.9856459330143541</v>
      </c>
      <c r="D39" s="6">
        <v>0.5035552682611506</v>
      </c>
      <c r="E39" s="6">
        <v>4.0</v>
      </c>
      <c r="F39" s="6">
        <v>1.0</v>
      </c>
      <c r="G39" s="11" t="s">
        <v>63</v>
      </c>
      <c r="H39" s="6">
        <f t="shared" si="1"/>
        <v>7</v>
      </c>
      <c r="I39" s="7">
        <f t="shared" si="2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0">
        <v>38.0</v>
      </c>
      <c r="B40" s="6">
        <v>0.7763157894736842</v>
      </c>
      <c r="C40" s="6">
        <v>0.9888268156424581</v>
      </c>
      <c r="D40" s="6">
        <v>0.51519069166128</v>
      </c>
      <c r="E40" s="6">
        <v>16.0</v>
      </c>
      <c r="F40" s="6">
        <v>14.0</v>
      </c>
      <c r="G40" s="12" t="s">
        <v>98</v>
      </c>
      <c r="H40" s="6">
        <f t="shared" si="1"/>
        <v>7</v>
      </c>
      <c r="I40" s="7">
        <f t="shared" si="2"/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0">
        <v>39.0</v>
      </c>
      <c r="B41" s="6">
        <v>0.881578947368421</v>
      </c>
      <c r="C41" s="6">
        <v>0.9901477832512315</v>
      </c>
      <c r="D41" s="6">
        <v>0.6237879767291532</v>
      </c>
      <c r="E41" s="6">
        <v>203.0</v>
      </c>
      <c r="F41" s="6">
        <v>201.0</v>
      </c>
      <c r="G41" s="12" t="s">
        <v>70</v>
      </c>
      <c r="H41" s="6">
        <f t="shared" si="1"/>
        <v>7</v>
      </c>
      <c r="I41" s="7">
        <f t="shared" si="2"/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0">
        <v>40.0</v>
      </c>
      <c r="B42" s="6">
        <v>0.8289473684210527</v>
      </c>
      <c r="C42" s="6">
        <v>0.9947368421052631</v>
      </c>
      <c r="D42" s="6">
        <v>0.7123464770523593</v>
      </c>
      <c r="E42" s="6">
        <v>190.0</v>
      </c>
      <c r="F42" s="6">
        <v>189.0</v>
      </c>
      <c r="G42" s="11" t="s">
        <v>81</v>
      </c>
      <c r="H42" s="6">
        <f t="shared" si="1"/>
        <v>7</v>
      </c>
      <c r="I42" s="7">
        <f t="shared" si="2"/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0">
        <v>41.0</v>
      </c>
      <c r="B43" s="6">
        <v>0.7092511013215859</v>
      </c>
      <c r="C43" s="6">
        <v>0.9938271604938271</v>
      </c>
      <c r="D43" s="6">
        <v>0.5618401206636501</v>
      </c>
      <c r="E43" s="6">
        <v>11.0</v>
      </c>
      <c r="F43" s="6">
        <v>11.0</v>
      </c>
      <c r="G43" s="12" t="s">
        <v>99</v>
      </c>
      <c r="H43" s="6">
        <f t="shared" si="1"/>
        <v>7</v>
      </c>
      <c r="I43" s="7">
        <f t="shared" si="2"/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>
        <v>42.0</v>
      </c>
      <c r="B44" s="6">
        <v>0.6651982378854625</v>
      </c>
      <c r="C44" s="6">
        <v>1.0</v>
      </c>
      <c r="D44" s="6">
        <v>0.6832579185520362</v>
      </c>
      <c r="E44" s="6">
        <v>1.0</v>
      </c>
      <c r="F44" s="6">
        <v>1.0</v>
      </c>
      <c r="G44" s="12" t="s">
        <v>100</v>
      </c>
      <c r="H44" s="6">
        <f t="shared" si="1"/>
        <v>7</v>
      </c>
      <c r="I44" s="7">
        <f t="shared" si="2"/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0">
        <v>43.0</v>
      </c>
      <c r="B45" s="6">
        <v>0.5110132158590308</v>
      </c>
      <c r="C45" s="6">
        <v>1.0</v>
      </c>
      <c r="D45" s="6">
        <v>0.5248868778280543</v>
      </c>
      <c r="E45" s="6">
        <v>2.0</v>
      </c>
      <c r="F45" s="6">
        <v>2.0</v>
      </c>
      <c r="G45" s="12" t="s">
        <v>101</v>
      </c>
      <c r="H45" s="6">
        <f t="shared" si="1"/>
        <v>7</v>
      </c>
      <c r="I45" s="7">
        <f t="shared" si="2"/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0">
        <v>44.0</v>
      </c>
      <c r="B46" s="6">
        <v>0.7136563876651982</v>
      </c>
      <c r="C46" s="6">
        <v>1.0</v>
      </c>
      <c r="D46" s="6">
        <v>0.7330316742081447</v>
      </c>
      <c r="E46" s="6">
        <v>162.0</v>
      </c>
      <c r="F46" s="6">
        <v>162.0</v>
      </c>
      <c r="G46" s="12" t="s">
        <v>102</v>
      </c>
      <c r="H46" s="6">
        <f t="shared" si="1"/>
        <v>7</v>
      </c>
      <c r="I46" s="7">
        <f t="shared" si="2"/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0">
        <v>45.0</v>
      </c>
      <c r="B47" s="6">
        <v>0.8942731277533039</v>
      </c>
      <c r="C47" s="6">
        <v>0.9854368932038835</v>
      </c>
      <c r="D47" s="6">
        <v>0.418552036199095</v>
      </c>
      <c r="E47" s="6">
        <v>206.0</v>
      </c>
      <c r="F47" s="6">
        <v>203.0</v>
      </c>
      <c r="G47" s="12" t="s">
        <v>103</v>
      </c>
      <c r="H47" s="6">
        <f t="shared" si="1"/>
        <v>7</v>
      </c>
      <c r="I47" s="7">
        <f t="shared" si="2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0">
        <v>46.0</v>
      </c>
      <c r="B48" s="6">
        <v>0.9429824561403509</v>
      </c>
      <c r="C48" s="6">
        <v>0.9817351598173516</v>
      </c>
      <c r="D48" s="6">
        <v>0.4014221073044603</v>
      </c>
      <c r="E48" s="6">
        <v>217.0</v>
      </c>
      <c r="F48" s="6">
        <v>215.0</v>
      </c>
      <c r="G48" s="12" t="s">
        <v>104</v>
      </c>
      <c r="H48" s="6">
        <f t="shared" si="1"/>
        <v>7</v>
      </c>
      <c r="I48" s="7">
        <f t="shared" si="2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>
        <v>47.0</v>
      </c>
      <c r="B49" s="6">
        <v>0.920704845814978</v>
      </c>
      <c r="C49" s="6">
        <v>0.9858490566037735</v>
      </c>
      <c r="D49" s="6">
        <v>0.4457013574660633</v>
      </c>
      <c r="E49" s="6">
        <v>212.0</v>
      </c>
      <c r="F49" s="6">
        <v>209.0</v>
      </c>
      <c r="G49" s="12" t="s">
        <v>105</v>
      </c>
      <c r="H49" s="6">
        <f t="shared" si="1"/>
        <v>7</v>
      </c>
      <c r="I49" s="7">
        <f t="shared" si="2"/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">
        <v>48.0</v>
      </c>
      <c r="B50" s="6">
        <v>0.868421052631579</v>
      </c>
      <c r="C50" s="6">
        <v>0.9850746268656716</v>
      </c>
      <c r="D50" s="6">
        <v>0.4673561732385262</v>
      </c>
      <c r="E50" s="6">
        <v>201.0</v>
      </c>
      <c r="F50" s="6">
        <v>198.0</v>
      </c>
      <c r="G50" s="12" t="s">
        <v>84</v>
      </c>
      <c r="H50" s="6">
        <f t="shared" si="1"/>
        <v>7</v>
      </c>
      <c r="I50" s="7">
        <f t="shared" si="2"/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">
        <v>49.0</v>
      </c>
      <c r="B51" s="6">
        <v>0.5594713656387665</v>
      </c>
      <c r="C51" s="6">
        <v>0.9921875</v>
      </c>
      <c r="D51" s="6">
        <v>0.4079939668174962</v>
      </c>
      <c r="E51" s="6">
        <v>2.0</v>
      </c>
      <c r="F51" s="6">
        <v>2.0</v>
      </c>
      <c r="G51" s="12" t="s">
        <v>106</v>
      </c>
      <c r="H51" s="6">
        <f t="shared" si="1"/>
        <v>7</v>
      </c>
      <c r="I51" s="7">
        <f t="shared" si="2"/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">
        <v>50.0</v>
      </c>
      <c r="B52" s="6">
        <v>0.9251101321585903</v>
      </c>
      <c r="C52" s="6">
        <v>0.9859154929577465</v>
      </c>
      <c r="D52" s="6">
        <v>0.4502262443438914</v>
      </c>
      <c r="E52" s="6">
        <v>210.0</v>
      </c>
      <c r="F52" s="6">
        <v>210.0</v>
      </c>
      <c r="G52" s="11" t="s">
        <v>107</v>
      </c>
      <c r="H52" s="6">
        <f t="shared" si="1"/>
        <v>7</v>
      </c>
      <c r="I52" s="7">
        <f t="shared" si="2"/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">
        <v>51.0</v>
      </c>
      <c r="B53" s="6">
        <v>0.7268722466960352</v>
      </c>
      <c r="C53" s="6">
        <v>0.9880239520958084</v>
      </c>
      <c r="D53" s="6">
        <v>0.4132730015082957</v>
      </c>
      <c r="E53" s="6">
        <v>53.0</v>
      </c>
      <c r="F53" s="6">
        <v>51.0</v>
      </c>
      <c r="G53" s="12" t="s">
        <v>108</v>
      </c>
      <c r="H53" s="6">
        <f t="shared" si="1"/>
        <v>7</v>
      </c>
      <c r="I53" s="7">
        <f t="shared" si="2"/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">
        <v>52.0</v>
      </c>
      <c r="B54" s="6">
        <v>0.6255506607929515</v>
      </c>
      <c r="C54" s="6">
        <v>0.993006993006993</v>
      </c>
      <c r="D54" s="6">
        <v>0.4758672699849171</v>
      </c>
      <c r="E54" s="6">
        <v>143.0</v>
      </c>
      <c r="F54" s="6">
        <v>142.0</v>
      </c>
      <c r="G54" s="12" t="s">
        <v>109</v>
      </c>
      <c r="H54" s="6">
        <f t="shared" si="1"/>
        <v>7</v>
      </c>
      <c r="I54" s="7">
        <f t="shared" si="2"/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">
        <v>53.0</v>
      </c>
      <c r="B55" s="6">
        <v>0.8552631578947368</v>
      </c>
      <c r="C55" s="6">
        <v>0.9898477157360406</v>
      </c>
      <c r="D55" s="6">
        <v>0.5966386554621849</v>
      </c>
      <c r="E55" s="6">
        <v>197.0</v>
      </c>
      <c r="F55" s="6">
        <v>195.0</v>
      </c>
      <c r="G55" s="12" t="s">
        <v>110</v>
      </c>
      <c r="H55" s="6">
        <f t="shared" si="1"/>
        <v>7</v>
      </c>
      <c r="I55" s="7">
        <f t="shared" si="2"/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>
        <v>54.0</v>
      </c>
      <c r="B56" s="6">
        <v>0.9383259911894273</v>
      </c>
      <c r="C56" s="6">
        <v>0.9861111111111112</v>
      </c>
      <c r="D56" s="6">
        <v>0.4638009049773756</v>
      </c>
      <c r="E56" s="6">
        <v>214.0</v>
      </c>
      <c r="F56" s="6">
        <v>213.0</v>
      </c>
      <c r="G56" s="12" t="s">
        <v>111</v>
      </c>
      <c r="H56" s="6">
        <f t="shared" si="1"/>
        <v>7</v>
      </c>
      <c r="I56" s="7">
        <f t="shared" si="2"/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>
        <v>55.0</v>
      </c>
      <c r="B57" s="6">
        <v>0.5877192982456141</v>
      </c>
      <c r="C57" s="6">
        <v>0.9925925925925926</v>
      </c>
      <c r="D57" s="6">
        <v>0.4634776987718164</v>
      </c>
      <c r="E57" s="6">
        <v>134.0</v>
      </c>
      <c r="F57" s="6">
        <v>134.0</v>
      </c>
      <c r="G57" s="12" t="s">
        <v>112</v>
      </c>
      <c r="H57" s="6">
        <f t="shared" si="1"/>
        <v>7</v>
      </c>
      <c r="I57" s="7">
        <f t="shared" si="2"/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>
        <v>56.0</v>
      </c>
      <c r="B58" s="6">
        <v>0.7105263157894737</v>
      </c>
      <c r="C58" s="6">
        <v>0.9878048780487805</v>
      </c>
      <c r="D58" s="6">
        <v>0.447317388493859</v>
      </c>
      <c r="E58" s="6">
        <v>164.0</v>
      </c>
      <c r="F58" s="6">
        <v>162.0</v>
      </c>
      <c r="G58" s="12" t="s">
        <v>113</v>
      </c>
      <c r="H58" s="6">
        <f t="shared" si="1"/>
        <v>7</v>
      </c>
      <c r="I58" s="7">
        <f t="shared" si="2"/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>
        <v>57.0</v>
      </c>
      <c r="B59" s="6">
        <v>0.748898678414097</v>
      </c>
      <c r="C59" s="6">
        <v>0.9883720930232558</v>
      </c>
      <c r="D59" s="6">
        <v>0.435897435897436</v>
      </c>
      <c r="E59" s="6">
        <v>170.0</v>
      </c>
      <c r="F59" s="6">
        <v>170.0</v>
      </c>
      <c r="G59" s="12" t="s">
        <v>114</v>
      </c>
      <c r="H59" s="6">
        <f t="shared" si="1"/>
        <v>7</v>
      </c>
      <c r="I59" s="7">
        <f t="shared" si="2"/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>
        <v>58.0</v>
      </c>
      <c r="B60" s="6">
        <v>0.5745614035087719</v>
      </c>
      <c r="C60" s="6">
        <v>0.9924242424242424</v>
      </c>
      <c r="D60" s="6">
        <v>0.4499030381383323</v>
      </c>
      <c r="E60" s="6">
        <v>131.0</v>
      </c>
      <c r="F60" s="6">
        <v>131.0</v>
      </c>
      <c r="G60" s="12" t="s">
        <v>115</v>
      </c>
      <c r="H60" s="6">
        <f t="shared" si="1"/>
        <v>7</v>
      </c>
      <c r="I60" s="7">
        <f t="shared" si="2"/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>
        <v>59.0</v>
      </c>
      <c r="B61" s="6">
        <v>0.7136563876651982</v>
      </c>
      <c r="C61" s="6">
        <v>1.0</v>
      </c>
      <c r="D61" s="6">
        <v>0.7330316742081447</v>
      </c>
      <c r="E61" s="6">
        <v>162.0</v>
      </c>
      <c r="F61" s="6">
        <v>162.0</v>
      </c>
      <c r="G61" s="12" t="s">
        <v>102</v>
      </c>
      <c r="H61" s="6">
        <f t="shared" si="1"/>
        <v>7</v>
      </c>
      <c r="I61" s="7">
        <f t="shared" si="2"/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>
        <v>60.0</v>
      </c>
      <c r="B62" s="6">
        <v>0.6491228070175439</v>
      </c>
      <c r="C62" s="6">
        <v>1.0</v>
      </c>
      <c r="D62" s="6">
        <v>0.669683257918552</v>
      </c>
      <c r="E62" s="6">
        <v>148.0</v>
      </c>
      <c r="F62" s="6">
        <v>148.0</v>
      </c>
      <c r="G62" s="12" t="s">
        <v>116</v>
      </c>
      <c r="H62" s="6">
        <f t="shared" si="1"/>
        <v>7</v>
      </c>
      <c r="I62" s="7">
        <f t="shared" si="2"/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>
        <v>61.0</v>
      </c>
      <c r="B63" s="6">
        <v>0.5286343612334802</v>
      </c>
      <c r="C63" s="6">
        <v>1.0</v>
      </c>
      <c r="D63" s="6">
        <v>0.5429864253393665</v>
      </c>
      <c r="E63" s="6">
        <v>120.0</v>
      </c>
      <c r="F63" s="6">
        <v>120.0</v>
      </c>
      <c r="G63" s="12" t="s">
        <v>117</v>
      </c>
      <c r="H63" s="6">
        <f t="shared" si="1"/>
        <v>7</v>
      </c>
      <c r="I63" s="7">
        <f t="shared" si="2"/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>
        <v>62.0</v>
      </c>
      <c r="B64" s="6">
        <v>0.868421052631579</v>
      </c>
      <c r="C64" s="6">
        <v>0.99</v>
      </c>
      <c r="D64" s="6">
        <v>0.6102133160956691</v>
      </c>
      <c r="E64" s="6">
        <v>200.0</v>
      </c>
      <c r="F64" s="6">
        <v>198.0</v>
      </c>
      <c r="G64" s="12" t="s">
        <v>118</v>
      </c>
      <c r="H64" s="6">
        <f t="shared" si="1"/>
        <v>7</v>
      </c>
      <c r="I64" s="7">
        <f t="shared" si="2"/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>
        <v>63.0</v>
      </c>
      <c r="B65" s="6">
        <v>0.5087719298245614</v>
      </c>
      <c r="C65" s="6">
        <v>1.0</v>
      </c>
      <c r="D65" s="6">
        <v>0.5248868778280543</v>
      </c>
      <c r="E65" s="6">
        <v>2.0</v>
      </c>
      <c r="F65" s="6">
        <v>2.0</v>
      </c>
      <c r="G65" s="12" t="s">
        <v>119</v>
      </c>
      <c r="H65" s="6">
        <f t="shared" si="1"/>
        <v>7</v>
      </c>
      <c r="I65" s="7">
        <f t="shared" si="2"/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>
        <v>64.0</v>
      </c>
      <c r="B66" s="6">
        <v>0.7587719298245614</v>
      </c>
      <c r="C66" s="6">
        <v>0.9942528735632183</v>
      </c>
      <c r="D66" s="6">
        <v>0.6399482870071105</v>
      </c>
      <c r="E66" s="6">
        <v>174.0</v>
      </c>
      <c r="F66" s="6">
        <v>173.0</v>
      </c>
      <c r="G66" s="12" t="s">
        <v>120</v>
      </c>
      <c r="H66" s="6">
        <f t="shared" si="1"/>
        <v>7</v>
      </c>
      <c r="I66" s="7">
        <f t="shared" si="2"/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>
        <v>65.0</v>
      </c>
      <c r="B67" s="6">
        <v>0.7665198237885462</v>
      </c>
      <c r="C67" s="6">
        <v>0.9942857142857143</v>
      </c>
      <c r="D67" s="6">
        <v>0.6206636500754148</v>
      </c>
      <c r="E67" s="6">
        <v>14.0</v>
      </c>
      <c r="F67" s="6">
        <v>13.0</v>
      </c>
      <c r="G67" s="11" t="s">
        <v>81</v>
      </c>
      <c r="H67" s="6">
        <f t="shared" si="1"/>
        <v>7</v>
      </c>
      <c r="I67" s="7">
        <f t="shared" si="2"/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>
        <v>66.0</v>
      </c>
      <c r="B68" s="6">
        <v>0.7092511013215859</v>
      </c>
      <c r="C68" s="6">
        <v>1.0</v>
      </c>
      <c r="D68" s="6">
        <v>0.7285067873303167</v>
      </c>
      <c r="E68" s="6">
        <v>161.0</v>
      </c>
      <c r="F68" s="6">
        <v>161.0</v>
      </c>
      <c r="G68" s="12" t="s">
        <v>121</v>
      </c>
      <c r="H68" s="6">
        <f t="shared" si="1"/>
        <v>7</v>
      </c>
      <c r="I68" s="7">
        <f t="shared" si="2"/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>
        <v>67.0</v>
      </c>
      <c r="B69" s="6">
        <v>0.7017543859649122</v>
      </c>
      <c r="C69" s="6">
        <v>0.9876543209876543</v>
      </c>
      <c r="D69" s="6">
        <v>0.438267614738203</v>
      </c>
      <c r="E69" s="6">
        <v>162.0</v>
      </c>
      <c r="F69" s="6">
        <v>160.0</v>
      </c>
      <c r="G69" s="12" t="s">
        <v>75</v>
      </c>
      <c r="H69" s="6">
        <f t="shared" si="1"/>
        <v>7</v>
      </c>
      <c r="I69" s="7">
        <f t="shared" si="2"/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>
        <v>68.0</v>
      </c>
      <c r="B70" s="6">
        <v>0.788546255506608</v>
      </c>
      <c r="C70" s="6">
        <v>0.988950276243094</v>
      </c>
      <c r="D70" s="6">
        <v>0.4766214177978884</v>
      </c>
      <c r="E70" s="6">
        <v>181.0</v>
      </c>
      <c r="F70" s="6">
        <v>179.0</v>
      </c>
      <c r="G70" s="12" t="s">
        <v>122</v>
      </c>
      <c r="H70" s="6">
        <f t="shared" si="1"/>
        <v>7</v>
      </c>
      <c r="I70" s="7">
        <f t="shared" si="2"/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>
        <v>69.0</v>
      </c>
      <c r="B71" s="6">
        <v>0.7894736842105263</v>
      </c>
      <c r="C71" s="6">
        <v>0.989010989010989</v>
      </c>
      <c r="D71" s="6">
        <v>0.5287653522947641</v>
      </c>
      <c r="E71" s="6">
        <v>182.0</v>
      </c>
      <c r="F71" s="6">
        <v>180.0</v>
      </c>
      <c r="G71" s="11" t="s">
        <v>73</v>
      </c>
      <c r="H71" s="6">
        <f t="shared" si="1"/>
        <v>7</v>
      </c>
      <c r="I71" s="7">
        <f t="shared" si="2"/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>
        <f>AVERAGE(H2:H71)</f>
        <v>7</v>
      </c>
      <c r="I72" s="3">
        <f>SUM(I2:I71)</f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2024-04-08T07:27:57Z</dcterms:created>
  <dc:creator>openpyxl</dc:creator>
</cp:coreProperties>
</file>