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<sst xmlns="http://schemas.openxmlformats.org/spreadsheetml/2006/main" count="92" uniqueCount="39">
  <si>
    <t>Cost Estimate</t>
  </si>
  <si>
    <t>Project Name:</t>
  </si>
  <si>
    <t>UoW room booking system</t>
  </si>
  <si>
    <r>
      <t xml:space="preserve">Date: </t>
    </r>
    <r>
      <rPr/>
      <t>3/4/2020</t>
    </r>
  </si>
  <si>
    <t>Note: Enter your WBS, hours, labor rates, etc. Add/delete rows and columns as needed and check all formulas (bolded below).</t>
  </si>
  <si>
    <t>Internal</t>
  </si>
  <si>
    <t>$/day</t>
  </si>
  <si>
    <t>External</t>
  </si>
  <si>
    <t>$/week</t>
  </si>
  <si>
    <t>Total</t>
  </si>
  <si>
    <t>Non-labor $</t>
  </si>
  <si>
    <t>Total Cost</t>
  </si>
  <si>
    <t>WBS Categories</t>
  </si>
  <si>
    <t>Labor</t>
  </si>
  <si>
    <t>$ Total</t>
  </si>
  <si>
    <t>1. Project preparation phase</t>
  </si>
  <si>
    <t>1.1 Interview users</t>
  </si>
  <si>
    <t>-</t>
  </si>
  <si>
    <t>1.2 Compile requirement</t>
  </si>
  <si>
    <t>1.3 Project Charter proposal and approval</t>
  </si>
  <si>
    <t>2 Project planning phase</t>
  </si>
  <si>
    <t>2.1 Scope statement</t>
  </si>
  <si>
    <t>2.2 Cost management plan</t>
  </si>
  <si>
    <t>2.3 Human resource Plan</t>
  </si>
  <si>
    <t>2.4 Project Scheduling</t>
  </si>
  <si>
    <t>2.5 Risk management plan</t>
  </si>
  <si>
    <t>3. Design phase</t>
  </si>
  <si>
    <t>3.1 Design UI</t>
  </si>
  <si>
    <t>3.2 Learning of PHP</t>
  </si>
  <si>
    <t>3.3 Design database</t>
  </si>
  <si>
    <t>4. Testing phase</t>
  </si>
  <si>
    <t>4.1 Test UI design</t>
  </si>
  <si>
    <t>4.2 Test backend</t>
  </si>
  <si>
    <t>5. Presentation phase</t>
  </si>
  <si>
    <t>5.1 Prepare video for presentation</t>
  </si>
  <si>
    <t>5.2 Rehearse for presentation</t>
  </si>
  <si>
    <t>Subtotal</t>
  </si>
  <si>
    <t>Reserves</t>
  </si>
  <si>
    <t>SGD$8,400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</si>
</sst>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9">
    <font>
      <sz val="10.0"/>
      <color rgb="FF000000"/>
      <name val="Arial"/>
    </font>
    <font>
      <b/>
      <sz val="16.0"/>
      <color theme="1"/>
      <name val="Arial"/>
    </font>
    <font>
      <color theme="1"/>
      <name val="Arial"/>
    </font>
    <font>
      <b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sz val="10.0"/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horizontal="right" readingOrder="0" shrinkToFit="0" vertical="bottom" wrapText="0"/>
    </xf>
    <xf borderId="4" fillId="0" fontId="4" numFmtId="0" xfId="0" applyAlignment="1" applyBorder="1" applyFont="1">
      <alignment horizontal="right" shrinkToFit="0" vertical="bottom" wrapText="0"/>
    </xf>
    <xf borderId="4" fillId="0" fontId="5" numFmtId="0" xfId="0" applyAlignment="1" applyBorder="1" applyFont="1">
      <alignment horizontal="right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1" fillId="2" fontId="6" numFmtId="164" xfId="0" applyAlignment="1" applyBorder="1" applyFill="1" applyFont="1" applyNumberFormat="1">
      <alignment horizontal="center" readingOrder="0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4" fillId="0" fontId="5" numFmtId="3" xfId="0" applyAlignment="1" applyBorder="1" applyFont="1" applyNumberFormat="1">
      <alignment readingOrder="0" shrinkToFit="0" vertical="bottom" wrapText="0"/>
    </xf>
    <xf borderId="4" fillId="0" fontId="5" numFmtId="3" xfId="0" applyAlignment="1" applyBorder="1" applyFont="1" applyNumberFormat="1">
      <alignment shrinkToFit="0" vertical="bottom" wrapText="0"/>
    </xf>
    <xf borderId="1" fillId="0" fontId="0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vertical="bottom" wrapText="0"/>
    </xf>
    <xf borderId="4" fillId="0" fontId="5" numFmtId="164" xfId="0" applyAlignment="1" applyBorder="1" applyFont="1" applyNumberFormat="1">
      <alignment readingOrder="0" shrinkToFit="0" vertical="bottom" wrapText="0"/>
    </xf>
    <xf borderId="4" fillId="0" fontId="7" numFmtId="0" xfId="0" applyAlignment="1" applyBorder="1" applyFont="1">
      <alignment horizontal="center" readingOrder="0" shrinkToFit="0" vertical="bottom" wrapText="0"/>
    </xf>
    <xf borderId="4" fillId="0" fontId="7" numFmtId="0" xfId="0" applyAlignment="1" applyBorder="1" applyFont="1">
      <alignment shrinkToFit="0" vertical="bottom" wrapText="0"/>
    </xf>
    <xf borderId="1" fillId="2" fontId="6" numFmtId="164" xfId="0" applyAlignment="1" applyBorder="1" applyFont="1" applyNumberFormat="1">
      <alignment vertical="bottom"/>
    </xf>
    <xf borderId="4" fillId="0" fontId="4" numFmtId="3" xfId="0" applyAlignment="1" applyBorder="1" applyFont="1" applyNumberForma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5" numFmtId="4" xfId="0" applyAlignment="1" applyBorder="1" applyFont="1" applyNumberFormat="1">
      <alignment readingOrder="0" shrinkToFit="0" vertical="bottom" wrapText="0"/>
    </xf>
    <xf borderId="4" fillId="0" fontId="4" numFmtId="3" xfId="0" applyAlignment="1" applyBorder="1" applyFont="1" applyNumberForma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86"/>
  </cols>
  <sheetData>
    <row r="1">
      <c r="A1" s="1" t="s">
        <v>0</v>
      </c>
      <c r="K1" s="2"/>
      <c r="L1" s="2"/>
      <c r="M1" s="2"/>
    </row>
    <row r="2">
      <c r="A2" s="3" t="s">
        <v>1</v>
      </c>
      <c r="B2" s="4" t="s">
        <v>2</v>
      </c>
      <c r="C2" s="2"/>
      <c r="D2" s="2"/>
      <c r="E2" s="2"/>
      <c r="F2" s="2"/>
      <c r="G2" s="3" t="s">
        <v>3</v>
      </c>
      <c r="H2" s="2"/>
      <c r="I2" s="2"/>
      <c r="J2" s="2"/>
      <c r="K2" s="2"/>
      <c r="L2" s="2"/>
      <c r="M2" s="2"/>
    </row>
    <row r="3">
      <c r="A3" s="5" t="s">
        <v>4</v>
      </c>
      <c r="K3" s="2"/>
      <c r="L3" s="2"/>
      <c r="M3" s="2"/>
    </row>
    <row r="4">
      <c r="A4" s="2"/>
      <c r="B4" s="2"/>
      <c r="C4" s="2"/>
      <c r="D4" s="2"/>
      <c r="E4" s="2"/>
      <c r="F4" s="2"/>
      <c r="G4" s="6"/>
      <c r="H4" s="2"/>
      <c r="I4" s="2"/>
      <c r="J4" s="2"/>
      <c r="K4" s="2"/>
      <c r="L4" s="2"/>
      <c r="M4" s="2"/>
    </row>
    <row r="5">
      <c r="A5" s="7"/>
      <c r="B5" s="8" t="s">
        <v>5</v>
      </c>
      <c r="C5" s="8" t="s">
        <v>6</v>
      </c>
      <c r="D5" s="8" t="s">
        <v>5</v>
      </c>
      <c r="E5" s="8" t="s">
        <v>7</v>
      </c>
      <c r="F5" s="8" t="s">
        <v>8</v>
      </c>
      <c r="G5" s="8" t="s">
        <v>7</v>
      </c>
      <c r="H5" s="8" t="s">
        <v>9</v>
      </c>
      <c r="I5" s="8" t="s">
        <v>10</v>
      </c>
      <c r="J5" s="8" t="s">
        <v>11</v>
      </c>
    </row>
    <row r="6">
      <c r="A6" s="9" t="s">
        <v>12</v>
      </c>
      <c r="B6" s="10" t="s">
        <v>13</v>
      </c>
      <c r="C6" s="11"/>
      <c r="D6" s="10" t="s">
        <v>14</v>
      </c>
      <c r="E6" s="10" t="s">
        <v>13</v>
      </c>
      <c r="F6" s="11"/>
      <c r="G6" s="10" t="s">
        <v>14</v>
      </c>
      <c r="H6" s="10" t="s">
        <v>13</v>
      </c>
      <c r="I6" s="11"/>
      <c r="J6" s="12"/>
    </row>
    <row r="7">
      <c r="A7" s="9" t="s">
        <v>15</v>
      </c>
      <c r="B7" s="13"/>
      <c r="C7" s="14"/>
      <c r="D7" s="13"/>
      <c r="E7" s="15"/>
      <c r="F7" s="15"/>
      <c r="G7" s="15"/>
      <c r="H7" s="16"/>
      <c r="I7" s="17"/>
      <c r="J7" s="13"/>
    </row>
    <row r="8">
      <c r="A8" s="18" t="s">
        <v>16</v>
      </c>
      <c r="B8" s="19">
        <v>10.0</v>
      </c>
      <c r="C8" s="14">
        <v>40.0</v>
      </c>
      <c r="D8" s="19">
        <f t="shared" ref="D8:D10" si="1">B8*C8</f>
        <v>400</v>
      </c>
      <c r="E8" s="15" t="s">
        <v>17</v>
      </c>
      <c r="F8" s="15" t="s">
        <v>17</v>
      </c>
      <c r="G8" s="15" t="s">
        <v>17</v>
      </c>
      <c r="H8" s="19">
        <f t="shared" ref="H8:H10" si="2">Sum(D8,G8)</f>
        <v>400</v>
      </c>
      <c r="I8" s="20"/>
      <c r="J8" s="19">
        <f t="shared" ref="J8:J26" si="3">Sum(H8,I8)</f>
        <v>400</v>
      </c>
    </row>
    <row r="9">
      <c r="A9" s="18" t="s">
        <v>18</v>
      </c>
      <c r="B9" s="13">
        <v>6.0</v>
      </c>
      <c r="C9" s="14">
        <v>40.0</v>
      </c>
      <c r="D9" s="19">
        <f t="shared" si="1"/>
        <v>240</v>
      </c>
      <c r="E9" s="15" t="s">
        <v>17</v>
      </c>
      <c r="F9" s="15" t="s">
        <v>17</v>
      </c>
      <c r="G9" s="15" t="s">
        <v>17</v>
      </c>
      <c r="H9" s="19">
        <f t="shared" si="2"/>
        <v>240</v>
      </c>
      <c r="I9" s="17"/>
      <c r="J9" s="19">
        <f t="shared" si="3"/>
        <v>240</v>
      </c>
    </row>
    <row r="10">
      <c r="A10" s="21" t="s">
        <v>19</v>
      </c>
      <c r="B10" s="13">
        <v>1.0</v>
      </c>
      <c r="C10" s="14">
        <v>40.0</v>
      </c>
      <c r="D10" s="19">
        <f t="shared" si="1"/>
        <v>40</v>
      </c>
      <c r="E10" s="15" t="s">
        <v>17</v>
      </c>
      <c r="F10" s="15" t="s">
        <v>17</v>
      </c>
      <c r="G10" s="15" t="s">
        <v>17</v>
      </c>
      <c r="H10" s="19">
        <f t="shared" si="2"/>
        <v>40</v>
      </c>
      <c r="I10" s="17"/>
      <c r="J10" s="19">
        <f t="shared" si="3"/>
        <v>40</v>
      </c>
    </row>
    <row r="11">
      <c r="A11" s="22" t="s">
        <v>20</v>
      </c>
      <c r="B11" s="17"/>
      <c r="C11" s="14"/>
      <c r="D11" s="19"/>
      <c r="E11" s="15"/>
      <c r="F11" s="15"/>
      <c r="G11" s="15"/>
      <c r="H11" s="19"/>
      <c r="I11" s="17"/>
      <c r="J11" s="19">
        <f t="shared" si="3"/>
        <v>0</v>
      </c>
    </row>
    <row r="12">
      <c r="A12" s="21" t="s">
        <v>21</v>
      </c>
      <c r="B12" s="13">
        <v>35.0</v>
      </c>
      <c r="C12" s="14">
        <v>40.0</v>
      </c>
      <c r="D12" s="19">
        <f t="shared" ref="D12:D16" si="4">B12*C12</f>
        <v>1400</v>
      </c>
      <c r="E12" s="15" t="s">
        <v>17</v>
      </c>
      <c r="F12" s="15" t="s">
        <v>17</v>
      </c>
      <c r="G12" s="15" t="s">
        <v>17</v>
      </c>
      <c r="H12" s="19">
        <f t="shared" ref="H12:H16" si="5">Sum(D12,G12)</f>
        <v>1400</v>
      </c>
      <c r="I12" s="23"/>
      <c r="J12" s="19">
        <f t="shared" si="3"/>
        <v>1400</v>
      </c>
    </row>
    <row r="13">
      <c r="A13" s="21" t="s">
        <v>22</v>
      </c>
      <c r="B13" s="13">
        <v>30.0</v>
      </c>
      <c r="C13" s="14">
        <v>40.0</v>
      </c>
      <c r="D13" s="19">
        <f t="shared" si="4"/>
        <v>1200</v>
      </c>
      <c r="E13" s="15" t="s">
        <v>17</v>
      </c>
      <c r="F13" s="15" t="s">
        <v>17</v>
      </c>
      <c r="G13" s="15" t="s">
        <v>17</v>
      </c>
      <c r="H13" s="19">
        <f t="shared" si="5"/>
        <v>1200</v>
      </c>
      <c r="I13" s="23"/>
      <c r="J13" s="19">
        <f t="shared" si="3"/>
        <v>1200</v>
      </c>
    </row>
    <row r="14">
      <c r="A14" s="21" t="s">
        <v>23</v>
      </c>
      <c r="B14" s="13">
        <v>7.0</v>
      </c>
      <c r="C14" s="14">
        <v>40.0</v>
      </c>
      <c r="D14" s="19">
        <f t="shared" si="4"/>
        <v>280</v>
      </c>
      <c r="E14" s="15" t="s">
        <v>17</v>
      </c>
      <c r="F14" s="15" t="s">
        <v>17</v>
      </c>
      <c r="G14" s="15" t="s">
        <v>17</v>
      </c>
      <c r="H14" s="19">
        <f t="shared" si="5"/>
        <v>280</v>
      </c>
      <c r="I14" s="19"/>
      <c r="J14" s="19">
        <f t="shared" si="3"/>
        <v>280</v>
      </c>
    </row>
    <row r="15">
      <c r="A15" s="21" t="s">
        <v>24</v>
      </c>
      <c r="B15" s="13">
        <v>12.0</v>
      </c>
      <c r="C15" s="14">
        <v>40.0</v>
      </c>
      <c r="D15" s="19">
        <f t="shared" si="4"/>
        <v>480</v>
      </c>
      <c r="E15" s="15" t="s">
        <v>17</v>
      </c>
      <c r="F15" s="15" t="s">
        <v>17</v>
      </c>
      <c r="G15" s="15" t="s">
        <v>17</v>
      </c>
      <c r="H15" s="19">
        <f t="shared" si="5"/>
        <v>480</v>
      </c>
      <c r="I15" s="20"/>
      <c r="J15" s="19">
        <f t="shared" si="3"/>
        <v>480</v>
      </c>
    </row>
    <row r="16">
      <c r="A16" s="21" t="s">
        <v>25</v>
      </c>
      <c r="B16" s="13">
        <v>8.0</v>
      </c>
      <c r="C16" s="14">
        <v>40.0</v>
      </c>
      <c r="D16" s="19">
        <f t="shared" si="4"/>
        <v>320</v>
      </c>
      <c r="E16" s="15" t="s">
        <v>17</v>
      </c>
      <c r="F16" s="15" t="s">
        <v>17</v>
      </c>
      <c r="G16" s="15" t="s">
        <v>17</v>
      </c>
      <c r="H16" s="19">
        <f t="shared" si="5"/>
        <v>320</v>
      </c>
      <c r="I16" s="20"/>
      <c r="J16" s="19">
        <f t="shared" si="3"/>
        <v>320</v>
      </c>
    </row>
    <row r="17">
      <c r="A17" s="9" t="s">
        <v>26</v>
      </c>
      <c r="B17" s="17"/>
      <c r="C17" s="14"/>
      <c r="D17" s="19"/>
      <c r="E17" s="15"/>
      <c r="F17" s="15"/>
      <c r="G17" s="15"/>
      <c r="H17" s="19"/>
      <c r="I17" s="17"/>
      <c r="J17" s="19">
        <f t="shared" si="3"/>
        <v>0</v>
      </c>
    </row>
    <row r="18">
      <c r="A18" s="18" t="s">
        <v>27</v>
      </c>
      <c r="B18" s="13">
        <v>20.0</v>
      </c>
      <c r="C18" s="14">
        <v>40.0</v>
      </c>
      <c r="D18" s="19">
        <f t="shared" ref="D18:D20" si="6">B18*C18</f>
        <v>800</v>
      </c>
      <c r="E18" s="24" t="s">
        <v>17</v>
      </c>
      <c r="F18" s="24" t="s">
        <v>17</v>
      </c>
      <c r="G18" s="24" t="s">
        <v>17</v>
      </c>
      <c r="H18" s="19">
        <f t="shared" ref="H18:H20" si="7">Sum(D18,G18)</f>
        <v>800</v>
      </c>
      <c r="I18" s="25"/>
      <c r="J18" s="19">
        <f t="shared" si="3"/>
        <v>800</v>
      </c>
    </row>
    <row r="19">
      <c r="A19" s="18" t="s">
        <v>28</v>
      </c>
      <c r="B19" s="13">
        <v>16.0</v>
      </c>
      <c r="C19" s="14">
        <v>40.0</v>
      </c>
      <c r="D19" s="19">
        <f t="shared" si="6"/>
        <v>640</v>
      </c>
      <c r="E19" s="15" t="s">
        <v>17</v>
      </c>
      <c r="F19" s="15" t="s">
        <v>17</v>
      </c>
      <c r="G19" s="15" t="s">
        <v>17</v>
      </c>
      <c r="H19" s="19">
        <f t="shared" si="7"/>
        <v>640</v>
      </c>
      <c r="I19" s="17"/>
      <c r="J19" s="19">
        <f t="shared" si="3"/>
        <v>640</v>
      </c>
    </row>
    <row r="20">
      <c r="A20" s="18" t="s">
        <v>29</v>
      </c>
      <c r="B20" s="13">
        <v>20.0</v>
      </c>
      <c r="C20" s="14">
        <v>40.0</v>
      </c>
      <c r="D20" s="19">
        <f t="shared" si="6"/>
        <v>800</v>
      </c>
      <c r="E20" s="15" t="s">
        <v>17</v>
      </c>
      <c r="F20" s="15" t="s">
        <v>17</v>
      </c>
      <c r="G20" s="15" t="s">
        <v>17</v>
      </c>
      <c r="H20" s="19">
        <f t="shared" si="7"/>
        <v>800</v>
      </c>
      <c r="I20" s="17"/>
      <c r="J20" s="19">
        <f t="shared" si="3"/>
        <v>800</v>
      </c>
    </row>
    <row r="21">
      <c r="A21" s="9" t="s">
        <v>30</v>
      </c>
      <c r="B21" s="17"/>
      <c r="C21" s="14"/>
      <c r="D21" s="19"/>
      <c r="E21" s="15"/>
      <c r="F21" s="15"/>
      <c r="G21" s="15"/>
      <c r="H21" s="19"/>
      <c r="I21" s="17"/>
      <c r="J21" s="19">
        <f t="shared" si="3"/>
        <v>0</v>
      </c>
    </row>
    <row r="22">
      <c r="A22" s="18" t="s">
        <v>31</v>
      </c>
      <c r="B22" s="13">
        <v>16.0</v>
      </c>
      <c r="C22" s="14">
        <v>40.0</v>
      </c>
      <c r="D22" s="19">
        <f t="shared" ref="D22:D26" si="8">B22*C22</f>
        <v>640</v>
      </c>
      <c r="E22" s="15" t="s">
        <v>17</v>
      </c>
      <c r="F22" s="15" t="s">
        <v>17</v>
      </c>
      <c r="G22" s="15" t="s">
        <v>17</v>
      </c>
      <c r="H22" s="19">
        <f t="shared" ref="H22:H26" si="9">Sum(D22,G22)</f>
        <v>640</v>
      </c>
      <c r="I22" s="17"/>
      <c r="J22" s="19">
        <f t="shared" si="3"/>
        <v>640</v>
      </c>
    </row>
    <row r="23">
      <c r="A23" s="18" t="s">
        <v>32</v>
      </c>
      <c r="B23" s="13">
        <v>14.0</v>
      </c>
      <c r="C23" s="14">
        <v>40.0</v>
      </c>
      <c r="D23" s="19">
        <f t="shared" si="8"/>
        <v>560</v>
      </c>
      <c r="E23" s="15" t="s">
        <v>17</v>
      </c>
      <c r="F23" s="15" t="s">
        <v>17</v>
      </c>
      <c r="G23" s="15" t="s">
        <v>17</v>
      </c>
      <c r="H23" s="19">
        <f t="shared" si="9"/>
        <v>560</v>
      </c>
      <c r="I23" s="17"/>
      <c r="J23" s="19">
        <f t="shared" si="3"/>
        <v>560</v>
      </c>
    </row>
    <row r="24">
      <c r="A24" s="9" t="s">
        <v>33</v>
      </c>
      <c r="B24" s="17"/>
      <c r="C24" s="14">
        <v>40.0</v>
      </c>
      <c r="D24" s="19">
        <f t="shared" si="8"/>
        <v>0</v>
      </c>
      <c r="E24" s="15" t="s">
        <v>17</v>
      </c>
      <c r="F24" s="15" t="s">
        <v>17</v>
      </c>
      <c r="G24" s="15" t="s">
        <v>17</v>
      </c>
      <c r="H24" s="19">
        <f t="shared" si="9"/>
        <v>0</v>
      </c>
      <c r="I24" s="17"/>
      <c r="J24" s="19">
        <f t="shared" si="3"/>
        <v>0</v>
      </c>
    </row>
    <row r="25">
      <c r="A25" s="18" t="s">
        <v>34</v>
      </c>
      <c r="B25" s="13">
        <v>10.0</v>
      </c>
      <c r="C25" s="14">
        <v>40.0</v>
      </c>
      <c r="D25" s="19">
        <f t="shared" si="8"/>
        <v>400</v>
      </c>
      <c r="E25" s="15" t="s">
        <v>17</v>
      </c>
      <c r="F25" s="15" t="s">
        <v>17</v>
      </c>
      <c r="G25" s="15" t="s">
        <v>17</v>
      </c>
      <c r="H25" s="19">
        <f t="shared" si="9"/>
        <v>400</v>
      </c>
      <c r="I25" s="17"/>
      <c r="J25" s="19">
        <f t="shared" si="3"/>
        <v>400</v>
      </c>
    </row>
    <row r="26">
      <c r="A26" s="21" t="s">
        <v>35</v>
      </c>
      <c r="B26" s="13">
        <v>5.0</v>
      </c>
      <c r="C26" s="14">
        <v>40.0</v>
      </c>
      <c r="D26" s="19">
        <f t="shared" si="8"/>
        <v>200</v>
      </c>
      <c r="E26" s="15" t="s">
        <v>17</v>
      </c>
      <c r="F26" s="15" t="s">
        <v>17</v>
      </c>
      <c r="G26" s="15" t="s">
        <v>17</v>
      </c>
      <c r="H26" s="19">
        <f t="shared" si="9"/>
        <v>200</v>
      </c>
      <c r="I26" s="17"/>
      <c r="J26" s="19">
        <f t="shared" si="3"/>
        <v>200</v>
      </c>
    </row>
    <row r="27">
      <c r="A27" s="18" t="s">
        <v>36</v>
      </c>
      <c r="B27" s="17"/>
      <c r="C27" s="26"/>
      <c r="D27" s="27">
        <f>Sum(D8:D26)</f>
        <v>8400</v>
      </c>
      <c r="E27" s="17"/>
      <c r="F27" s="17"/>
      <c r="G27" s="28"/>
      <c r="H27" s="27">
        <f>Sum(H8:H26)</f>
        <v>8400</v>
      </c>
      <c r="I27" s="17"/>
      <c r="J27" s="23">
        <f>Sum(J8:J26)</f>
        <v>8400</v>
      </c>
    </row>
    <row r="28">
      <c r="A28" s="18" t="s">
        <v>37</v>
      </c>
      <c r="B28" s="17"/>
      <c r="C28" s="17"/>
      <c r="D28" s="16"/>
      <c r="E28" s="17"/>
      <c r="F28" s="13"/>
      <c r="G28" s="16"/>
      <c r="H28" s="16"/>
      <c r="I28" s="17"/>
      <c r="J28" s="29"/>
    </row>
    <row r="29">
      <c r="A29" s="9" t="s">
        <v>9</v>
      </c>
      <c r="B29" s="19"/>
      <c r="C29" s="20"/>
      <c r="D29" s="30"/>
      <c r="E29" s="19"/>
      <c r="F29" s="19"/>
      <c r="G29" s="30"/>
      <c r="H29" s="30"/>
      <c r="I29" s="19"/>
      <c r="J29" s="19" t="s">
        <v>38</v>
      </c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3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</sheetData>
  <mergeCells count="2">
    <mergeCell ref="A1:J1"/>
    <mergeCell ref="A3:J3"/>
  </mergeCells>
  <drawing r:id="rId1"/>
</worksheet>
</file>