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fnpet\Documents\"/>
    </mc:Choice>
  </mc:AlternateContent>
  <xr:revisionPtr revIDLastSave="0" documentId="13_ncr:1_{1492AB84-1B72-4BE3-8DE1-5555D7E7116C}" xr6:coauthVersionLast="47" xr6:coauthVersionMax="47" xr10:uidLastSave="{00000000-0000-0000-0000-000000000000}"/>
  <bookViews>
    <workbookView xWindow="-5490" yWindow="-16320" windowWidth="29040" windowHeight="15720" xr2:uid="{00000000-000D-0000-FFFF-FFFF00000000}"/>
  </bookViews>
  <sheets>
    <sheet name="Sheet1" sheetId="3" r:id="rId1"/>
  </sheets>
  <calcPr calcId="191029"/>
  <customWorkbookViews>
    <customWorkbookView name="Filter 1" guid="{F8454A7C-90D2-4F01-BB86-9040DD6B1F14}" maximized="1" windowWidth="0" windowHeight="0" activeSheetId="0"/>
    <customWorkbookView name="Filter 2" guid="{8EB8FD7B-2F98-40EA-8940-EEFF47DDD36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3" l="1"/>
  <c r="N49" i="3" s="1"/>
  <c r="M49" i="3"/>
  <c r="M48" i="3"/>
  <c r="M47" i="3"/>
  <c r="N47" i="3" s="1"/>
  <c r="M46" i="3"/>
  <c r="M45" i="3"/>
  <c r="N45" i="3" s="1"/>
  <c r="M44" i="3"/>
  <c r="N43" i="3" s="1"/>
  <c r="M43" i="3"/>
  <c r="M42" i="3"/>
  <c r="M41" i="3"/>
  <c r="N41" i="3" s="1"/>
  <c r="M40" i="3"/>
  <c r="N39" i="3"/>
  <c r="M39" i="3"/>
  <c r="M38" i="3"/>
  <c r="N37" i="3" s="1"/>
  <c r="M37" i="3"/>
  <c r="M36" i="3"/>
  <c r="M35" i="3"/>
  <c r="N35" i="3" s="1"/>
  <c r="M34" i="3"/>
  <c r="N33" i="3" s="1"/>
  <c r="M33" i="3"/>
  <c r="M32" i="3"/>
  <c r="M31" i="3"/>
  <c r="N31" i="3" s="1"/>
  <c r="M30" i="3"/>
  <c r="M29" i="3"/>
  <c r="N29" i="3" s="1"/>
  <c r="M28" i="3"/>
  <c r="N27" i="3" s="1"/>
  <c r="M27" i="3"/>
  <c r="M26" i="3"/>
  <c r="M25" i="3"/>
  <c r="N25" i="3" s="1"/>
  <c r="M24" i="3"/>
  <c r="N23" i="3"/>
  <c r="M23" i="3"/>
  <c r="M22" i="3"/>
  <c r="N21" i="3" s="1"/>
  <c r="M21" i="3"/>
  <c r="M20" i="3"/>
  <c r="M19" i="3"/>
  <c r="N19" i="3" s="1"/>
  <c r="M18" i="3"/>
  <c r="N17" i="3" s="1"/>
  <c r="M17" i="3"/>
  <c r="M16" i="3"/>
  <c r="M15" i="3"/>
  <c r="N15" i="3" s="1"/>
  <c r="M14" i="3"/>
  <c r="M13" i="3"/>
  <c r="N13" i="3" s="1"/>
  <c r="M12" i="3"/>
  <c r="N11" i="3" s="1"/>
  <c r="M11" i="3"/>
  <c r="M10" i="3"/>
  <c r="M9" i="3"/>
  <c r="N9" i="3" s="1"/>
  <c r="L8" i="3"/>
  <c r="K8" i="3"/>
  <c r="J8" i="3"/>
  <c r="I8" i="3"/>
  <c r="H8" i="3"/>
  <c r="G8" i="3"/>
  <c r="F8" i="3"/>
  <c r="E8" i="3"/>
  <c r="E5" i="3" s="1"/>
  <c r="D8" i="3"/>
  <c r="M8" i="3" s="1"/>
  <c r="C8" i="3"/>
  <c r="B8" i="3"/>
  <c r="L7" i="3"/>
  <c r="L5" i="3" s="1"/>
  <c r="K7" i="3"/>
  <c r="K5" i="3" s="1"/>
  <c r="J7" i="3"/>
  <c r="J5" i="3" s="1"/>
  <c r="I7" i="3"/>
  <c r="I5" i="3" s="1"/>
  <c r="H7" i="3"/>
  <c r="G7" i="3"/>
  <c r="F7" i="3"/>
  <c r="E7" i="3"/>
  <c r="D7" i="3"/>
  <c r="D5" i="3" s="1"/>
  <c r="C7" i="3"/>
  <c r="C5" i="3" s="1"/>
  <c r="B7" i="3"/>
  <c r="M7" i="3" s="1"/>
  <c r="L6" i="3"/>
  <c r="L3" i="3" s="1"/>
  <c r="K6" i="3"/>
  <c r="I6" i="3"/>
  <c r="H6" i="3"/>
  <c r="G6" i="3"/>
  <c r="F6" i="3"/>
  <c r="F3" i="3" s="1"/>
  <c r="E6" i="3"/>
  <c r="E3" i="3" s="1"/>
  <c r="D6" i="3"/>
  <c r="D3" i="3" s="1"/>
  <c r="C6" i="3"/>
  <c r="C3" i="3" s="1"/>
  <c r="B6" i="3"/>
  <c r="H5" i="3"/>
  <c r="G5" i="3"/>
  <c r="F5" i="3"/>
  <c r="I3" i="3"/>
  <c r="H2" i="3" l="1"/>
  <c r="E2" i="3"/>
  <c r="N7" i="3"/>
  <c r="J2" i="3"/>
  <c r="G3" i="3"/>
  <c r="H3" i="3"/>
  <c r="J3" i="3"/>
  <c r="K3" i="3"/>
  <c r="B3" i="3"/>
  <c r="B5" i="3"/>
  <c r="B2" i="3" s="1"/>
  <c r="L2" i="3" l="1"/>
  <c r="D2" i="3"/>
  <c r="F2" i="3"/>
  <c r="G2" i="3"/>
  <c r="K2" i="3"/>
  <c r="C2" i="3"/>
  <c r="I2" i="3"/>
</calcChain>
</file>

<file path=xl/sharedStrings.xml><?xml version="1.0" encoding="utf-8"?>
<sst xmlns="http://schemas.openxmlformats.org/spreadsheetml/2006/main" count="40" uniqueCount="36">
  <si>
    <t>Number</t>
  </si>
  <si>
    <t>Daniel</t>
  </si>
  <si>
    <t>Henry</t>
  </si>
  <si>
    <t>Brodie</t>
  </si>
  <si>
    <t>Judd</t>
  </si>
  <si>
    <t>Tucker</t>
  </si>
  <si>
    <t>Brekken</t>
  </si>
  <si>
    <t>Beckett</t>
  </si>
  <si>
    <t>Karsen</t>
  </si>
  <si>
    <t>Tyler</t>
  </si>
  <si>
    <t>Silas</t>
  </si>
  <si>
    <t>BA Rank</t>
  </si>
  <si>
    <t>Last 5 Rank</t>
  </si>
  <si>
    <t>Name</t>
  </si>
  <si>
    <t>Avg</t>
  </si>
  <si>
    <t>Last 5</t>
  </si>
  <si>
    <t>Hits</t>
  </si>
  <si>
    <t>At Bats</t>
  </si>
  <si>
    <t>Hupe</t>
  </si>
  <si>
    <t>Clinkenbeard</t>
  </si>
  <si>
    <t>Parrish</t>
  </si>
  <si>
    <t>Hoosiers</t>
  </si>
  <si>
    <t>Sunflower</t>
  </si>
  <si>
    <t>McKinstry</t>
  </si>
  <si>
    <t xml:space="preserve">Lacey's </t>
  </si>
  <si>
    <t>Reilley</t>
  </si>
  <si>
    <t>Laceys</t>
  </si>
  <si>
    <t>Chris</t>
  </si>
  <si>
    <t>Sunflower (Tourney)</t>
  </si>
  <si>
    <t>McKinstry (Tourney)</t>
  </si>
  <si>
    <t>Parrish (Tourney)</t>
  </si>
  <si>
    <t>Hoosiers (Tourney)</t>
  </si>
  <si>
    <t>St. Joe #7 (Pool Play)</t>
  </si>
  <si>
    <t>St. Joe #1 (Tourney)</t>
  </si>
  <si>
    <t>St. Joe #3 (Tourney)</t>
  </si>
  <si>
    <t>Hupe (Tourney)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</si>
</sst>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5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164" fontId="3" fillId="0" borderId="0" xfId="0" applyNumberFormat="1" applyFont="1"/>
    <xf numFmtId="0" fontId="2" fillId="0" borderId="3" xfId="0" applyFont="1" applyBorder="1"/>
    <xf numFmtId="0" fontId="1" fillId="5" borderId="0" xfId="0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2" fillId="0" borderId="4" xfId="0" applyFont="1" applyBorder="1"/>
    <xf numFmtId="0" fontId="2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2" fillId="0" borderId="8" xfId="0" applyFont="1" applyBorder="1"/>
    <xf numFmtId="0" fontId="2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2" fillId="0" borderId="5" xfId="0" applyFont="1" applyBorder="1"/>
    <xf numFmtId="0" fontId="2" fillId="0" borderId="9" xfId="0" applyFont="1" applyBorder="1"/>
    <xf numFmtId="0" fontId="2" fillId="2" borderId="14" xfId="0" applyFont="1" applyFill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3" fillId="0" borderId="1" xfId="0" applyFont="1" applyBorder="1"/>
    <xf numFmtId="0" fontId="2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164" fontId="1" fillId="5" borderId="7" xfId="0" applyNumberFormat="1" applyFont="1" applyFill="1" applyBorder="1" applyAlignment="1">
      <alignment horizontal="center" vertical="center"/>
    </xf>
    <xf numFmtId="0" fontId="4" fillId="0" borderId="11" xfId="0" applyFont="1" applyBorder="1"/>
    <xf numFmtId="164" fontId="1" fillId="5" borderId="16" xfId="0" applyNumberFormat="1" applyFont="1" applyFill="1" applyBorder="1" applyAlignment="1">
      <alignment horizontal="center"/>
    </xf>
    <xf numFmtId="0" fontId="4" fillId="0" borderId="17" xfId="0" applyFont="1" applyBorder="1"/>
    <xf numFmtId="164" fontId="1" fillId="5" borderId="15" xfId="0" applyNumberFormat="1" applyFont="1" applyFill="1" applyBorder="1" applyAlignment="1">
      <alignment horizontal="center" vertical="center"/>
    </xf>
    <xf numFmtId="0" fontId="4" fillId="0" borderId="2" xfId="0" applyFont="1" applyBorder="1"/>
    <xf numFmtId="0" fontId="2" fillId="2" borderId="12" xfId="0" applyFont="1" applyFill="1" applyBorder="1" applyAlignment="1">
      <alignment horizontal="center" vertical="center"/>
    </xf>
    <xf numFmtId="0" fontId="4" fillId="0" borderId="13" xfId="0" applyFont="1" applyBorder="1"/>
    <xf numFmtId="0" fontId="2" fillId="3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wrapText="1"/>
    </xf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Roster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Averages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5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25"/>
  <cols>
    <col min="1" max="1" width="11.109375" customWidth="1"/>
    <col min="2" max="2" width="6.44140625" customWidth="1"/>
    <col min="3" max="3" width="7" customWidth="1"/>
    <col min="4" max="4" width="5.88671875" customWidth="1"/>
    <col min="5" max="5" width="9.77734375" customWidth="1"/>
    <col min="6" max="6" width="5.77734375" customWidth="1"/>
    <col min="7" max="7" width="5.44140625" customWidth="1"/>
    <col min="8" max="8" width="5.109375" customWidth="1"/>
    <col min="9" max="9" width="6" customWidth="1"/>
    <col min="10" max="10" width="5.109375" customWidth="1"/>
    <col min="11" max="11" width="5.88671875" customWidth="1"/>
    <col min="12" max="12" width="5.109375" customWidth="1"/>
    <col min="13" max="13" width="3.77734375" customWidth="1"/>
    <col min="14" max="14" width="5.21875" customWidth="1"/>
  </cols>
  <sheetData>
    <row r="1" spans="1:14" ht="15" customHeight="1" x14ac:dyDescent="0.3">
      <c r="A1" s="1" t="s">
        <v>13</v>
      </c>
      <c r="B1" s="1" t="s">
        <v>7</v>
      </c>
      <c r="C1" s="1" t="s">
        <v>6</v>
      </c>
      <c r="D1" s="1" t="s">
        <v>3</v>
      </c>
      <c r="E1" s="1" t="s">
        <v>27</v>
      </c>
      <c r="F1" s="1" t="s">
        <v>1</v>
      </c>
      <c r="G1" s="1" t="s">
        <v>2</v>
      </c>
      <c r="H1" s="1" t="s">
        <v>4</v>
      </c>
      <c r="I1" s="1" t="s">
        <v>8</v>
      </c>
      <c r="J1" s="1" t="s">
        <v>10</v>
      </c>
      <c r="K1" s="1" t="s">
        <v>5</v>
      </c>
      <c r="L1" s="1" t="s">
        <v>9</v>
      </c>
      <c r="M1" s="2"/>
      <c r="N1" s="2"/>
    </row>
    <row r="2" spans="1:14" ht="15" customHeight="1" x14ac:dyDescent="0.3">
      <c r="A2" s="1" t="s">
        <v>11</v>
      </c>
      <c r="B2" s="2">
        <f t="shared" ref="B2:L2" si="0">RANK(B5,$B$5:$L$5)</f>
        <v>3</v>
      </c>
      <c r="C2" s="2">
        <f t="shared" si="0"/>
        <v>4</v>
      </c>
      <c r="D2" s="2">
        <f t="shared" si="0"/>
        <v>8</v>
      </c>
      <c r="E2" s="2">
        <f t="shared" si="0"/>
        <v>1</v>
      </c>
      <c r="F2" s="2">
        <f t="shared" si="0"/>
        <v>5</v>
      </c>
      <c r="G2" s="2">
        <f t="shared" si="0"/>
        <v>10</v>
      </c>
      <c r="H2" s="2">
        <f t="shared" si="0"/>
        <v>7</v>
      </c>
      <c r="I2" s="2">
        <f t="shared" si="0"/>
        <v>6</v>
      </c>
      <c r="J2" s="2">
        <f t="shared" si="0"/>
        <v>9</v>
      </c>
      <c r="K2" s="2">
        <f t="shared" si="0"/>
        <v>2</v>
      </c>
      <c r="L2" s="2">
        <f t="shared" si="0"/>
        <v>11</v>
      </c>
      <c r="M2" s="2"/>
      <c r="N2" s="2"/>
    </row>
    <row r="3" spans="1:14" ht="15" customHeight="1" x14ac:dyDescent="0.3">
      <c r="A3" s="1" t="s">
        <v>12</v>
      </c>
      <c r="B3" s="2">
        <f t="shared" ref="B3:L3" si="1">RANK(B6,$B$6:$L$6)</f>
        <v>2</v>
      </c>
      <c r="C3" s="2">
        <f t="shared" si="1"/>
        <v>7</v>
      </c>
      <c r="D3" s="2">
        <f t="shared" si="1"/>
        <v>8</v>
      </c>
      <c r="E3" s="2">
        <f t="shared" si="1"/>
        <v>1</v>
      </c>
      <c r="F3" s="2">
        <f t="shared" si="1"/>
        <v>4</v>
      </c>
      <c r="G3" s="2">
        <f t="shared" si="1"/>
        <v>8</v>
      </c>
      <c r="H3" s="2">
        <f t="shared" si="1"/>
        <v>6</v>
      </c>
      <c r="I3" s="2">
        <f t="shared" si="1"/>
        <v>5</v>
      </c>
      <c r="J3" s="2" t="e">
        <f t="shared" si="1"/>
        <v>#N/A</v>
      </c>
      <c r="K3" s="2">
        <f t="shared" si="1"/>
        <v>3</v>
      </c>
      <c r="L3" s="2">
        <f t="shared" si="1"/>
        <v>10</v>
      </c>
      <c r="M3" s="2"/>
      <c r="N3" s="2"/>
    </row>
    <row r="4" spans="1:14" ht="15" customHeight="1" x14ac:dyDescent="0.3">
      <c r="A4" s="1" t="s">
        <v>0</v>
      </c>
      <c r="B4" s="2">
        <v>3</v>
      </c>
      <c r="C4" s="2">
        <v>10</v>
      </c>
      <c r="D4" s="2">
        <v>5</v>
      </c>
      <c r="E4" s="2">
        <v>8</v>
      </c>
      <c r="F4" s="2">
        <v>2</v>
      </c>
      <c r="G4" s="2">
        <v>1</v>
      </c>
      <c r="H4" s="2">
        <v>12</v>
      </c>
      <c r="I4" s="2">
        <v>4</v>
      </c>
      <c r="J4" s="2">
        <v>6</v>
      </c>
      <c r="K4" s="2">
        <v>9</v>
      </c>
      <c r="L4" s="2">
        <v>7</v>
      </c>
      <c r="M4" s="2"/>
      <c r="N4" s="2"/>
    </row>
    <row r="5" spans="1:14" ht="15" customHeight="1" x14ac:dyDescent="0.3">
      <c r="A5" s="3" t="s">
        <v>14</v>
      </c>
      <c r="B5" s="4">
        <f t="shared" ref="B5:L5" si="2">B7/B8</f>
        <v>0.8035714285714286</v>
      </c>
      <c r="C5" s="4">
        <f t="shared" si="2"/>
        <v>0.69491525423728817</v>
      </c>
      <c r="D5" s="4">
        <f t="shared" si="2"/>
        <v>0.49019607843137253</v>
      </c>
      <c r="E5" s="4">
        <f t="shared" si="2"/>
        <v>0.92452830188679247</v>
      </c>
      <c r="F5" s="4">
        <f t="shared" si="2"/>
        <v>0.65517241379310343</v>
      </c>
      <c r="G5" s="4">
        <f t="shared" si="2"/>
        <v>0.37254901960784315</v>
      </c>
      <c r="H5" s="4">
        <f t="shared" si="2"/>
        <v>0.51063829787234039</v>
      </c>
      <c r="I5" s="4">
        <f t="shared" si="2"/>
        <v>0.58139534883720934</v>
      </c>
      <c r="J5" s="4">
        <f t="shared" si="2"/>
        <v>0.45</v>
      </c>
      <c r="K5" s="4">
        <f t="shared" si="2"/>
        <v>0.81034482758620685</v>
      </c>
      <c r="L5" s="4">
        <f t="shared" si="2"/>
        <v>0.34883720930232559</v>
      </c>
      <c r="M5" s="2"/>
      <c r="N5" s="2"/>
    </row>
    <row r="6" spans="1:14" ht="15" customHeight="1" x14ac:dyDescent="0.3">
      <c r="A6" s="5" t="s">
        <v>15</v>
      </c>
      <c r="B6" s="4">
        <f t="shared" ref="B6:I6" si="3">(B47+B45+B43+B41+B39)/(B48+B46+B44+B42+B40)</f>
        <v>0.9285714285714286</v>
      </c>
      <c r="C6" s="4">
        <f t="shared" si="3"/>
        <v>0.5</v>
      </c>
      <c r="D6" s="4">
        <f t="shared" si="3"/>
        <v>0.38461538461538464</v>
      </c>
      <c r="E6" s="4">
        <f t="shared" si="3"/>
        <v>1</v>
      </c>
      <c r="F6" s="4">
        <f t="shared" si="3"/>
        <v>0.7857142857142857</v>
      </c>
      <c r="G6" s="4">
        <f t="shared" si="3"/>
        <v>0.38461538461538464</v>
      </c>
      <c r="H6" s="4">
        <f t="shared" si="3"/>
        <v>0.61538461538461542</v>
      </c>
      <c r="I6" s="4">
        <f t="shared" si="3"/>
        <v>0.66666666666666663</v>
      </c>
      <c r="J6" s="4"/>
      <c r="K6" s="4">
        <f t="shared" ref="K6:L6" si="4">(K47+K45+K43+K41+K39)/(K48+K46+K44+K42+K40)</f>
        <v>0.8</v>
      </c>
      <c r="L6" s="4">
        <f t="shared" si="4"/>
        <v>0.16666666666666666</v>
      </c>
      <c r="M6" s="6"/>
      <c r="N6" s="7"/>
    </row>
    <row r="7" spans="1:14" ht="15" customHeight="1" x14ac:dyDescent="0.3">
      <c r="A7" s="8" t="s">
        <v>16</v>
      </c>
      <c r="B7" s="9">
        <f t="shared" ref="B7:L7" si="5">B9+B11+B13+B15+B17+B19+B21+B23+B25+B27+B29+B31+B33+B35+B37+B39+B41+B43+B45+B47+B49</f>
        <v>45</v>
      </c>
      <c r="C7" s="9">
        <f t="shared" si="5"/>
        <v>41</v>
      </c>
      <c r="D7" s="9">
        <f t="shared" si="5"/>
        <v>25</v>
      </c>
      <c r="E7" s="9">
        <f t="shared" si="5"/>
        <v>49</v>
      </c>
      <c r="F7" s="9">
        <f t="shared" si="5"/>
        <v>38</v>
      </c>
      <c r="G7" s="9">
        <f t="shared" si="5"/>
        <v>19</v>
      </c>
      <c r="H7" s="9">
        <f t="shared" si="5"/>
        <v>24</v>
      </c>
      <c r="I7" s="9">
        <f t="shared" si="5"/>
        <v>25</v>
      </c>
      <c r="J7" s="9">
        <f t="shared" si="5"/>
        <v>9</v>
      </c>
      <c r="K7" s="9">
        <f t="shared" si="5"/>
        <v>47</v>
      </c>
      <c r="L7" s="9">
        <f t="shared" si="5"/>
        <v>15</v>
      </c>
      <c r="M7" s="10">
        <f t="shared" ref="M7:M50" si="6">SUM(B7:L7)</f>
        <v>337</v>
      </c>
      <c r="N7" s="32">
        <f>M7/M8</f>
        <v>0.62523191094619668</v>
      </c>
    </row>
    <row r="8" spans="1:14" ht="15" customHeight="1" x14ac:dyDescent="0.3">
      <c r="A8" s="11" t="s">
        <v>17</v>
      </c>
      <c r="B8" s="12">
        <f t="shared" ref="B8:L8" si="7">B10+B12+B14+B16+B18+B20+B22+B24+B26+B28+B30+B32+B34+B36+B38+B40+B42+B44+B46+B48+B50</f>
        <v>56</v>
      </c>
      <c r="C8" s="12">
        <f t="shared" si="7"/>
        <v>59</v>
      </c>
      <c r="D8" s="12">
        <f t="shared" si="7"/>
        <v>51</v>
      </c>
      <c r="E8" s="12">
        <f t="shared" si="7"/>
        <v>53</v>
      </c>
      <c r="F8" s="12">
        <f t="shared" si="7"/>
        <v>58</v>
      </c>
      <c r="G8" s="12">
        <f t="shared" si="7"/>
        <v>51</v>
      </c>
      <c r="H8" s="12">
        <f t="shared" si="7"/>
        <v>47</v>
      </c>
      <c r="I8" s="12">
        <f t="shared" si="7"/>
        <v>43</v>
      </c>
      <c r="J8" s="12">
        <f t="shared" si="7"/>
        <v>20</v>
      </c>
      <c r="K8" s="12">
        <f t="shared" si="7"/>
        <v>58</v>
      </c>
      <c r="L8" s="12">
        <f t="shared" si="7"/>
        <v>43</v>
      </c>
      <c r="M8" s="13">
        <f t="shared" si="6"/>
        <v>539</v>
      </c>
      <c r="N8" s="33"/>
    </row>
    <row r="9" spans="1:14" ht="15" customHeight="1" x14ac:dyDescent="0.3">
      <c r="A9" s="38" t="s">
        <v>21</v>
      </c>
      <c r="B9" s="14">
        <v>2</v>
      </c>
      <c r="C9" s="14">
        <v>2</v>
      </c>
      <c r="D9" s="14">
        <v>0</v>
      </c>
      <c r="E9" s="15">
        <v>3</v>
      </c>
      <c r="F9" s="14">
        <v>3</v>
      </c>
      <c r="G9" s="14">
        <v>1</v>
      </c>
      <c r="H9" s="14">
        <v>1</v>
      </c>
      <c r="I9" s="14">
        <v>2</v>
      </c>
      <c r="J9" s="14">
        <v>2</v>
      </c>
      <c r="K9" s="14">
        <v>3</v>
      </c>
      <c r="L9" s="14">
        <v>2</v>
      </c>
      <c r="M9" s="10">
        <f t="shared" si="6"/>
        <v>21</v>
      </c>
      <c r="N9" s="32">
        <f>M9/M10</f>
        <v>0.7</v>
      </c>
    </row>
    <row r="10" spans="1:14" ht="15" customHeight="1" x14ac:dyDescent="0.3">
      <c r="A10" s="39"/>
      <c r="B10" s="16">
        <v>3</v>
      </c>
      <c r="C10" s="16">
        <v>3</v>
      </c>
      <c r="D10" s="16">
        <v>2</v>
      </c>
      <c r="E10" s="17">
        <v>3</v>
      </c>
      <c r="F10" s="16">
        <v>3</v>
      </c>
      <c r="G10" s="16">
        <v>3</v>
      </c>
      <c r="H10" s="16">
        <v>3</v>
      </c>
      <c r="I10" s="16">
        <v>2</v>
      </c>
      <c r="J10" s="16">
        <v>3</v>
      </c>
      <c r="K10" s="16">
        <v>3</v>
      </c>
      <c r="L10" s="16">
        <v>2</v>
      </c>
      <c r="M10" s="13">
        <f t="shared" si="6"/>
        <v>30</v>
      </c>
      <c r="N10" s="33"/>
    </row>
    <row r="11" spans="1:14" ht="15" customHeight="1" x14ac:dyDescent="0.3">
      <c r="A11" s="40" t="s">
        <v>18</v>
      </c>
      <c r="B11" s="18">
        <v>0</v>
      </c>
      <c r="C11" s="18">
        <v>1</v>
      </c>
      <c r="D11" s="18"/>
      <c r="E11" s="18">
        <v>1</v>
      </c>
      <c r="F11" s="18">
        <v>2</v>
      </c>
      <c r="G11" s="18">
        <v>0</v>
      </c>
      <c r="H11" s="19">
        <v>1</v>
      </c>
      <c r="I11" s="18">
        <v>1</v>
      </c>
      <c r="J11" s="18">
        <v>1</v>
      </c>
      <c r="K11" s="18">
        <v>2</v>
      </c>
      <c r="L11" s="18">
        <v>0</v>
      </c>
      <c r="M11" s="10">
        <f t="shared" si="6"/>
        <v>9</v>
      </c>
      <c r="N11" s="32">
        <f>M11/M12</f>
        <v>0.47368421052631576</v>
      </c>
    </row>
    <row r="12" spans="1:14" ht="15" customHeight="1" x14ac:dyDescent="0.3">
      <c r="A12" s="39"/>
      <c r="B12" s="20">
        <v>2</v>
      </c>
      <c r="C12" s="20">
        <v>2</v>
      </c>
      <c r="D12" s="20"/>
      <c r="E12" s="20">
        <v>2</v>
      </c>
      <c r="F12" s="20">
        <v>2</v>
      </c>
      <c r="G12" s="20">
        <v>2</v>
      </c>
      <c r="H12" s="21">
        <v>2</v>
      </c>
      <c r="I12" s="20">
        <v>2</v>
      </c>
      <c r="J12" s="20">
        <v>2</v>
      </c>
      <c r="K12" s="20">
        <v>2</v>
      </c>
      <c r="L12" s="20">
        <v>1</v>
      </c>
      <c r="M12" s="13">
        <f t="shared" si="6"/>
        <v>19</v>
      </c>
      <c r="N12" s="33"/>
    </row>
    <row r="13" spans="1:14" ht="15" customHeight="1" x14ac:dyDescent="0.3">
      <c r="A13" s="40" t="s">
        <v>19</v>
      </c>
      <c r="B13" s="19">
        <v>1</v>
      </c>
      <c r="C13" s="19">
        <v>2</v>
      </c>
      <c r="D13" s="18">
        <v>0</v>
      </c>
      <c r="E13" s="18">
        <v>2</v>
      </c>
      <c r="F13" s="18">
        <v>1</v>
      </c>
      <c r="G13" s="18">
        <v>0</v>
      </c>
      <c r="H13" s="18">
        <v>0</v>
      </c>
      <c r="I13" s="18">
        <v>0</v>
      </c>
      <c r="J13" s="18">
        <v>1</v>
      </c>
      <c r="K13" s="18">
        <v>1</v>
      </c>
      <c r="L13" s="18">
        <v>1</v>
      </c>
      <c r="M13" s="22">
        <f t="shared" si="6"/>
        <v>9</v>
      </c>
      <c r="N13" s="32">
        <f>M13/M14</f>
        <v>0.42857142857142855</v>
      </c>
    </row>
    <row r="14" spans="1:14" ht="15" customHeight="1" x14ac:dyDescent="0.3">
      <c r="A14" s="39"/>
      <c r="B14" s="21">
        <v>2</v>
      </c>
      <c r="C14" s="21">
        <v>2</v>
      </c>
      <c r="D14" s="20">
        <v>2</v>
      </c>
      <c r="E14" s="20">
        <v>2</v>
      </c>
      <c r="F14" s="20">
        <v>2</v>
      </c>
      <c r="G14" s="20">
        <v>2</v>
      </c>
      <c r="H14" s="20">
        <v>1</v>
      </c>
      <c r="I14" s="20">
        <v>2</v>
      </c>
      <c r="J14" s="20">
        <v>2</v>
      </c>
      <c r="K14" s="20">
        <v>2</v>
      </c>
      <c r="L14" s="20">
        <v>2</v>
      </c>
      <c r="M14" s="23">
        <f t="shared" si="6"/>
        <v>21</v>
      </c>
      <c r="N14" s="33"/>
    </row>
    <row r="15" spans="1:14" ht="15" customHeight="1" x14ac:dyDescent="0.3">
      <c r="A15" s="38" t="s">
        <v>20</v>
      </c>
      <c r="B15" s="18">
        <v>2</v>
      </c>
      <c r="C15" s="18">
        <v>2</v>
      </c>
      <c r="D15" s="19">
        <v>2</v>
      </c>
      <c r="E15" s="18">
        <v>2</v>
      </c>
      <c r="F15" s="18">
        <v>1</v>
      </c>
      <c r="G15" s="18">
        <v>0</v>
      </c>
      <c r="H15" s="18">
        <v>0</v>
      </c>
      <c r="I15" s="19">
        <v>2</v>
      </c>
      <c r="J15" s="18">
        <v>0</v>
      </c>
      <c r="K15" s="19">
        <v>2</v>
      </c>
      <c r="L15" s="18">
        <v>0</v>
      </c>
      <c r="M15" s="22">
        <f t="shared" si="6"/>
        <v>13</v>
      </c>
      <c r="N15" s="32">
        <f>M15/M16</f>
        <v>0.61904761904761907</v>
      </c>
    </row>
    <row r="16" spans="1:14" ht="15" customHeight="1" x14ac:dyDescent="0.3">
      <c r="A16" s="39"/>
      <c r="B16" s="20">
        <v>2</v>
      </c>
      <c r="C16" s="20">
        <v>2</v>
      </c>
      <c r="D16" s="21">
        <v>2</v>
      </c>
      <c r="E16" s="20">
        <v>2</v>
      </c>
      <c r="F16" s="20">
        <v>2</v>
      </c>
      <c r="G16" s="20">
        <v>2</v>
      </c>
      <c r="H16" s="20">
        <v>2</v>
      </c>
      <c r="I16" s="21">
        <v>2</v>
      </c>
      <c r="J16" s="20">
        <v>2</v>
      </c>
      <c r="K16" s="21">
        <v>2</v>
      </c>
      <c r="L16" s="20">
        <v>1</v>
      </c>
      <c r="M16" s="23">
        <f t="shared" si="6"/>
        <v>21</v>
      </c>
      <c r="N16" s="33"/>
    </row>
    <row r="17" spans="1:14" ht="15" customHeight="1" x14ac:dyDescent="0.3">
      <c r="A17" s="38" t="s">
        <v>21</v>
      </c>
      <c r="B17" s="18">
        <v>2</v>
      </c>
      <c r="C17" s="18">
        <v>1</v>
      </c>
      <c r="D17" s="18">
        <v>2</v>
      </c>
      <c r="E17" s="18">
        <v>2</v>
      </c>
      <c r="F17" s="18">
        <v>2</v>
      </c>
      <c r="G17" s="18">
        <v>0</v>
      </c>
      <c r="H17" s="18">
        <v>2</v>
      </c>
      <c r="I17" s="19">
        <v>2</v>
      </c>
      <c r="J17" s="24">
        <v>1</v>
      </c>
      <c r="K17" s="18">
        <v>2</v>
      </c>
      <c r="L17" s="18">
        <v>1</v>
      </c>
      <c r="M17" s="22">
        <f t="shared" si="6"/>
        <v>17</v>
      </c>
      <c r="N17" s="32">
        <f>M17/M18</f>
        <v>0.77272727272727271</v>
      </c>
    </row>
    <row r="18" spans="1:14" ht="15" customHeight="1" x14ac:dyDescent="0.3">
      <c r="A18" s="39"/>
      <c r="B18" s="20">
        <v>2</v>
      </c>
      <c r="C18" s="20">
        <v>2</v>
      </c>
      <c r="D18" s="20">
        <v>2</v>
      </c>
      <c r="E18" s="20">
        <v>2</v>
      </c>
      <c r="F18" s="20">
        <v>2</v>
      </c>
      <c r="G18" s="20">
        <v>2</v>
      </c>
      <c r="H18" s="20">
        <v>2</v>
      </c>
      <c r="I18" s="21">
        <v>2</v>
      </c>
      <c r="J18" s="25">
        <v>2</v>
      </c>
      <c r="K18" s="20">
        <v>2</v>
      </c>
      <c r="L18" s="20">
        <v>2</v>
      </c>
      <c r="M18" s="23">
        <f t="shared" si="6"/>
        <v>22</v>
      </c>
      <c r="N18" s="33"/>
    </row>
    <row r="19" spans="1:14" ht="15" customHeight="1" x14ac:dyDescent="0.3">
      <c r="A19" s="38" t="s">
        <v>22</v>
      </c>
      <c r="B19" s="18">
        <v>2</v>
      </c>
      <c r="C19" s="18"/>
      <c r="D19" s="18">
        <v>2</v>
      </c>
      <c r="E19" s="18"/>
      <c r="F19" s="18">
        <v>2</v>
      </c>
      <c r="G19" s="19">
        <v>1</v>
      </c>
      <c r="H19" s="19">
        <v>2</v>
      </c>
      <c r="I19" s="18">
        <v>2</v>
      </c>
      <c r="J19" s="18">
        <v>1</v>
      </c>
      <c r="K19" s="18">
        <v>3</v>
      </c>
      <c r="L19" s="19">
        <v>1</v>
      </c>
      <c r="M19" s="22">
        <f t="shared" si="6"/>
        <v>16</v>
      </c>
      <c r="N19" s="32">
        <f>M19/M20</f>
        <v>0.76190476190476186</v>
      </c>
    </row>
    <row r="20" spans="1:14" ht="15" customHeight="1" x14ac:dyDescent="0.3">
      <c r="A20" s="39"/>
      <c r="B20" s="20">
        <v>2</v>
      </c>
      <c r="C20" s="20"/>
      <c r="D20" s="20">
        <v>2</v>
      </c>
      <c r="E20" s="20"/>
      <c r="F20" s="20">
        <v>3</v>
      </c>
      <c r="G20" s="21">
        <v>2</v>
      </c>
      <c r="H20" s="21">
        <v>2</v>
      </c>
      <c r="I20" s="20">
        <v>3</v>
      </c>
      <c r="J20" s="20">
        <v>2</v>
      </c>
      <c r="K20" s="20">
        <v>3</v>
      </c>
      <c r="L20" s="21">
        <v>2</v>
      </c>
      <c r="M20" s="23">
        <f t="shared" si="6"/>
        <v>21</v>
      </c>
      <c r="N20" s="33"/>
    </row>
    <row r="21" spans="1:14" ht="15" customHeight="1" x14ac:dyDescent="0.3">
      <c r="A21" s="41" t="s">
        <v>23</v>
      </c>
      <c r="B21" s="18">
        <v>0</v>
      </c>
      <c r="C21" s="18">
        <v>3</v>
      </c>
      <c r="D21" s="18">
        <v>1</v>
      </c>
      <c r="E21" s="18">
        <v>2</v>
      </c>
      <c r="F21" s="19">
        <v>3</v>
      </c>
      <c r="G21" s="18">
        <v>1</v>
      </c>
      <c r="H21" s="18">
        <v>0</v>
      </c>
      <c r="I21" s="18">
        <v>1</v>
      </c>
      <c r="J21" s="18"/>
      <c r="K21" s="18">
        <v>3</v>
      </c>
      <c r="L21" s="18">
        <v>1</v>
      </c>
      <c r="M21" s="22">
        <f t="shared" si="6"/>
        <v>15</v>
      </c>
      <c r="N21" s="32">
        <f>M21/M22</f>
        <v>0.6</v>
      </c>
    </row>
    <row r="22" spans="1:14" ht="15" customHeight="1" x14ac:dyDescent="0.3">
      <c r="A22" s="39"/>
      <c r="B22" s="20">
        <v>2</v>
      </c>
      <c r="C22" s="20">
        <v>3</v>
      </c>
      <c r="D22" s="20">
        <v>3</v>
      </c>
      <c r="E22" s="20">
        <v>3</v>
      </c>
      <c r="F22" s="21">
        <v>3</v>
      </c>
      <c r="G22" s="20">
        <v>2</v>
      </c>
      <c r="H22" s="20">
        <v>2</v>
      </c>
      <c r="I22" s="20">
        <v>2</v>
      </c>
      <c r="J22" s="20"/>
      <c r="K22" s="20">
        <v>3</v>
      </c>
      <c r="L22" s="20">
        <v>2</v>
      </c>
      <c r="M22" s="23">
        <f t="shared" si="6"/>
        <v>25</v>
      </c>
      <c r="N22" s="33"/>
    </row>
    <row r="23" spans="1:14" ht="15" customHeight="1" x14ac:dyDescent="0.3">
      <c r="A23" s="41" t="s">
        <v>19</v>
      </c>
      <c r="B23" s="18">
        <v>2</v>
      </c>
      <c r="C23" s="18">
        <v>2</v>
      </c>
      <c r="D23" s="18">
        <v>2</v>
      </c>
      <c r="E23" s="18">
        <v>2</v>
      </c>
      <c r="F23" s="18">
        <v>3</v>
      </c>
      <c r="G23" s="18">
        <v>0</v>
      </c>
      <c r="H23" s="18">
        <v>0</v>
      </c>
      <c r="I23" s="18">
        <v>1</v>
      </c>
      <c r="J23" s="18"/>
      <c r="K23" s="19">
        <v>2</v>
      </c>
      <c r="L23" s="18">
        <v>0</v>
      </c>
      <c r="M23" s="22">
        <f t="shared" si="6"/>
        <v>14</v>
      </c>
      <c r="N23" s="32">
        <f>M23/M24</f>
        <v>0.51851851851851849</v>
      </c>
    </row>
    <row r="24" spans="1:14" ht="15" customHeight="1" x14ac:dyDescent="0.3">
      <c r="A24" s="39"/>
      <c r="B24" s="20">
        <v>3</v>
      </c>
      <c r="C24" s="20">
        <v>3</v>
      </c>
      <c r="D24" s="20">
        <v>2</v>
      </c>
      <c r="E24" s="20">
        <v>3</v>
      </c>
      <c r="F24" s="20">
        <v>3</v>
      </c>
      <c r="G24" s="20">
        <v>2</v>
      </c>
      <c r="H24" s="20">
        <v>3</v>
      </c>
      <c r="I24" s="20">
        <v>3</v>
      </c>
      <c r="J24" s="20"/>
      <c r="K24" s="21">
        <v>3</v>
      </c>
      <c r="L24" s="20">
        <v>2</v>
      </c>
      <c r="M24" s="23">
        <f t="shared" si="6"/>
        <v>27</v>
      </c>
      <c r="N24" s="33"/>
    </row>
    <row r="25" spans="1:14" ht="15" customHeight="1" x14ac:dyDescent="0.3">
      <c r="A25" s="38" t="s">
        <v>24</v>
      </c>
      <c r="B25" s="18">
        <v>2</v>
      </c>
      <c r="C25" s="19">
        <v>3</v>
      </c>
      <c r="D25" s="18">
        <v>3</v>
      </c>
      <c r="E25" s="19">
        <v>3</v>
      </c>
      <c r="F25" s="18">
        <v>3</v>
      </c>
      <c r="G25" s="18">
        <v>1</v>
      </c>
      <c r="H25" s="18">
        <v>0</v>
      </c>
      <c r="I25" s="18"/>
      <c r="J25" s="18">
        <v>0</v>
      </c>
      <c r="K25" s="18">
        <v>1</v>
      </c>
      <c r="L25" s="18">
        <v>0</v>
      </c>
      <c r="M25" s="22">
        <f t="shared" si="6"/>
        <v>16</v>
      </c>
      <c r="N25" s="32">
        <f>M25/M26</f>
        <v>0.59259259259259256</v>
      </c>
    </row>
    <row r="26" spans="1:14" ht="15" customHeight="1" x14ac:dyDescent="0.3">
      <c r="A26" s="39"/>
      <c r="B26" s="20">
        <v>3</v>
      </c>
      <c r="C26" s="21">
        <v>3</v>
      </c>
      <c r="D26" s="20">
        <v>3</v>
      </c>
      <c r="E26" s="21">
        <v>3</v>
      </c>
      <c r="F26" s="20">
        <v>3</v>
      </c>
      <c r="G26" s="20">
        <v>3</v>
      </c>
      <c r="H26" s="20">
        <v>2</v>
      </c>
      <c r="I26" s="20"/>
      <c r="J26" s="20">
        <v>2</v>
      </c>
      <c r="K26" s="20">
        <v>3</v>
      </c>
      <c r="L26" s="20">
        <v>2</v>
      </c>
      <c r="M26" s="23">
        <f t="shared" si="6"/>
        <v>27</v>
      </c>
      <c r="N26" s="33"/>
    </row>
    <row r="27" spans="1:14" ht="15" customHeight="1" x14ac:dyDescent="0.3">
      <c r="A27" s="41" t="s">
        <v>25</v>
      </c>
      <c r="B27" s="18">
        <v>2</v>
      </c>
      <c r="C27" s="18">
        <v>3</v>
      </c>
      <c r="D27" s="18">
        <v>0</v>
      </c>
      <c r="E27" s="18">
        <v>2</v>
      </c>
      <c r="F27" s="18">
        <v>0</v>
      </c>
      <c r="G27" s="18">
        <v>0</v>
      </c>
      <c r="H27" s="18">
        <v>1</v>
      </c>
      <c r="I27" s="18">
        <v>0</v>
      </c>
      <c r="J27" s="19">
        <v>2</v>
      </c>
      <c r="K27" s="18">
        <v>2</v>
      </c>
      <c r="L27" s="18">
        <v>1</v>
      </c>
      <c r="M27" s="22">
        <f t="shared" si="6"/>
        <v>13</v>
      </c>
      <c r="N27" s="32">
        <f>M27/M28</f>
        <v>0.54166666666666663</v>
      </c>
    </row>
    <row r="28" spans="1:14" ht="15" customHeight="1" x14ac:dyDescent="0.3">
      <c r="A28" s="39"/>
      <c r="B28" s="20">
        <v>2</v>
      </c>
      <c r="C28" s="20">
        <v>3</v>
      </c>
      <c r="D28" s="20">
        <v>2</v>
      </c>
      <c r="E28" s="20">
        <v>2</v>
      </c>
      <c r="F28" s="20">
        <v>3</v>
      </c>
      <c r="G28" s="20">
        <v>2</v>
      </c>
      <c r="H28" s="20">
        <v>2</v>
      </c>
      <c r="I28" s="20">
        <v>2</v>
      </c>
      <c r="J28" s="21">
        <v>2</v>
      </c>
      <c r="K28" s="20">
        <v>2</v>
      </c>
      <c r="L28" s="20">
        <v>2</v>
      </c>
      <c r="M28" s="23">
        <f t="shared" si="6"/>
        <v>24</v>
      </c>
      <c r="N28" s="33"/>
    </row>
    <row r="29" spans="1:14" ht="15" customHeight="1" x14ac:dyDescent="0.3">
      <c r="A29" s="38" t="s">
        <v>22</v>
      </c>
      <c r="B29" s="18">
        <v>2</v>
      </c>
      <c r="C29" s="18">
        <v>3</v>
      </c>
      <c r="D29" s="18">
        <v>1</v>
      </c>
      <c r="E29" s="18">
        <v>3</v>
      </c>
      <c r="F29" s="18">
        <v>1</v>
      </c>
      <c r="G29" s="18">
        <v>1</v>
      </c>
      <c r="H29" s="18">
        <v>0</v>
      </c>
      <c r="I29" s="18">
        <v>1</v>
      </c>
      <c r="J29" s="18">
        <v>1</v>
      </c>
      <c r="K29" s="19">
        <v>2</v>
      </c>
      <c r="L29" s="18">
        <v>0</v>
      </c>
      <c r="M29" s="22">
        <f t="shared" si="6"/>
        <v>15</v>
      </c>
      <c r="N29" s="32">
        <f>M29/M30</f>
        <v>0.57692307692307687</v>
      </c>
    </row>
    <row r="30" spans="1:14" ht="15" customHeight="1" x14ac:dyDescent="0.3">
      <c r="A30" s="39"/>
      <c r="B30" s="20">
        <v>2</v>
      </c>
      <c r="C30" s="20">
        <v>3</v>
      </c>
      <c r="D30" s="20">
        <v>3</v>
      </c>
      <c r="E30" s="20">
        <v>3</v>
      </c>
      <c r="F30" s="20">
        <v>2</v>
      </c>
      <c r="G30" s="20">
        <v>2</v>
      </c>
      <c r="H30" s="20">
        <v>2</v>
      </c>
      <c r="I30" s="20">
        <v>2</v>
      </c>
      <c r="J30" s="20">
        <v>3</v>
      </c>
      <c r="K30" s="21">
        <v>2</v>
      </c>
      <c r="L30" s="20">
        <v>2</v>
      </c>
      <c r="M30" s="23">
        <f t="shared" si="6"/>
        <v>26</v>
      </c>
      <c r="N30" s="33"/>
    </row>
    <row r="31" spans="1:14" ht="15" customHeight="1" x14ac:dyDescent="0.3">
      <c r="A31" s="38" t="s">
        <v>26</v>
      </c>
      <c r="B31" s="18">
        <v>3</v>
      </c>
      <c r="C31" s="18">
        <v>1</v>
      </c>
      <c r="D31" s="18">
        <v>0</v>
      </c>
      <c r="E31" s="18">
        <v>4</v>
      </c>
      <c r="F31" s="18">
        <v>0</v>
      </c>
      <c r="G31" s="19">
        <v>2</v>
      </c>
      <c r="H31" s="19">
        <v>3</v>
      </c>
      <c r="I31" s="19">
        <v>3</v>
      </c>
      <c r="J31" s="18"/>
      <c r="K31" s="18">
        <v>3</v>
      </c>
      <c r="L31" s="18"/>
      <c r="M31" s="22">
        <f t="shared" si="6"/>
        <v>19</v>
      </c>
      <c r="N31" s="32">
        <f>M31/M32</f>
        <v>0.5757575757575758</v>
      </c>
    </row>
    <row r="32" spans="1:14" ht="15" customHeight="1" x14ac:dyDescent="0.3">
      <c r="A32" s="39"/>
      <c r="B32" s="20">
        <v>4</v>
      </c>
      <c r="C32" s="20">
        <v>4</v>
      </c>
      <c r="D32" s="20">
        <v>4</v>
      </c>
      <c r="E32" s="20">
        <v>4</v>
      </c>
      <c r="F32" s="20">
        <v>4</v>
      </c>
      <c r="G32" s="21">
        <v>3</v>
      </c>
      <c r="H32" s="21">
        <v>3</v>
      </c>
      <c r="I32" s="21">
        <v>3</v>
      </c>
      <c r="J32" s="20"/>
      <c r="K32" s="20">
        <v>4</v>
      </c>
      <c r="L32" s="20"/>
      <c r="M32" s="23">
        <f t="shared" si="6"/>
        <v>33</v>
      </c>
      <c r="N32" s="33"/>
    </row>
    <row r="33" spans="1:14" ht="15" customHeight="1" x14ac:dyDescent="0.3">
      <c r="A33" s="38" t="s">
        <v>20</v>
      </c>
      <c r="B33" s="19">
        <v>4</v>
      </c>
      <c r="C33" s="18">
        <v>3</v>
      </c>
      <c r="D33" s="18">
        <v>2</v>
      </c>
      <c r="E33" s="19">
        <v>3</v>
      </c>
      <c r="F33" s="18">
        <v>2</v>
      </c>
      <c r="G33" s="18">
        <v>2</v>
      </c>
      <c r="H33" s="18"/>
      <c r="I33" s="18">
        <v>2</v>
      </c>
      <c r="J33" s="18"/>
      <c r="K33" s="18">
        <v>2</v>
      </c>
      <c r="L33" s="18">
        <v>1</v>
      </c>
      <c r="M33" s="22">
        <f t="shared" si="6"/>
        <v>21</v>
      </c>
      <c r="N33" s="32">
        <f>M33/M34</f>
        <v>0.72413793103448276</v>
      </c>
    </row>
    <row r="34" spans="1:14" ht="15" customHeight="1" x14ac:dyDescent="0.3">
      <c r="A34" s="39"/>
      <c r="B34" s="21">
        <v>4</v>
      </c>
      <c r="C34" s="20">
        <v>4</v>
      </c>
      <c r="D34" s="20">
        <v>3</v>
      </c>
      <c r="E34" s="21">
        <v>3</v>
      </c>
      <c r="F34" s="20">
        <v>3</v>
      </c>
      <c r="G34" s="20">
        <v>3</v>
      </c>
      <c r="H34" s="20"/>
      <c r="I34" s="20">
        <v>3</v>
      </c>
      <c r="J34" s="20"/>
      <c r="K34" s="20">
        <v>3</v>
      </c>
      <c r="L34" s="20">
        <v>3</v>
      </c>
      <c r="M34" s="23">
        <f t="shared" si="6"/>
        <v>29</v>
      </c>
      <c r="N34" s="33"/>
    </row>
    <row r="35" spans="1:14" ht="15" customHeight="1" x14ac:dyDescent="0.3">
      <c r="A35" s="43" t="s">
        <v>28</v>
      </c>
      <c r="B35" s="18">
        <v>2</v>
      </c>
      <c r="C35" s="19">
        <v>3</v>
      </c>
      <c r="D35" s="18">
        <v>1</v>
      </c>
      <c r="E35" s="18">
        <v>2</v>
      </c>
      <c r="F35" s="18">
        <v>2</v>
      </c>
      <c r="G35" s="18">
        <v>2</v>
      </c>
      <c r="H35" s="18">
        <v>2</v>
      </c>
      <c r="I35" s="19">
        <v>2</v>
      </c>
      <c r="J35" s="18"/>
      <c r="K35" s="18">
        <v>2</v>
      </c>
      <c r="L35" s="18">
        <v>2</v>
      </c>
      <c r="M35" s="22">
        <f t="shared" si="6"/>
        <v>20</v>
      </c>
      <c r="N35" s="32">
        <f>M35/M36</f>
        <v>0.95238095238095233</v>
      </c>
    </row>
    <row r="36" spans="1:14" ht="15" customHeight="1" x14ac:dyDescent="0.3">
      <c r="A36" s="39"/>
      <c r="B36" s="20">
        <v>2</v>
      </c>
      <c r="C36" s="21">
        <v>3</v>
      </c>
      <c r="D36" s="20">
        <v>2</v>
      </c>
      <c r="E36" s="20">
        <v>2</v>
      </c>
      <c r="F36" s="20">
        <v>2</v>
      </c>
      <c r="G36" s="20">
        <v>2</v>
      </c>
      <c r="H36" s="20">
        <v>2</v>
      </c>
      <c r="I36" s="21">
        <v>2</v>
      </c>
      <c r="J36" s="20"/>
      <c r="K36" s="20">
        <v>2</v>
      </c>
      <c r="L36" s="20">
        <v>2</v>
      </c>
      <c r="M36" s="23">
        <f t="shared" si="6"/>
        <v>21</v>
      </c>
      <c r="N36" s="33"/>
    </row>
    <row r="37" spans="1:14" ht="15" customHeight="1" x14ac:dyDescent="0.3">
      <c r="A37" s="42" t="s">
        <v>29</v>
      </c>
      <c r="B37" s="18">
        <v>3</v>
      </c>
      <c r="C37" s="18">
        <v>2</v>
      </c>
      <c r="D37" s="18">
        <v>2</v>
      </c>
      <c r="E37" s="19">
        <v>3</v>
      </c>
      <c r="F37" s="18">
        <v>1</v>
      </c>
      <c r="G37" s="18">
        <v>3</v>
      </c>
      <c r="H37" s="18">
        <v>2</v>
      </c>
      <c r="I37" s="18"/>
      <c r="J37" s="18"/>
      <c r="K37" s="18">
        <v>2</v>
      </c>
      <c r="L37" s="18">
        <v>1</v>
      </c>
      <c r="M37" s="22">
        <f t="shared" si="6"/>
        <v>19</v>
      </c>
      <c r="N37" s="32">
        <f>M37/M38</f>
        <v>0.70370370370370372</v>
      </c>
    </row>
    <row r="38" spans="1:14" ht="15" customHeight="1" x14ac:dyDescent="0.3">
      <c r="A38" s="39"/>
      <c r="B38" s="20">
        <v>3</v>
      </c>
      <c r="C38" s="20">
        <v>3</v>
      </c>
      <c r="D38" s="20">
        <v>3</v>
      </c>
      <c r="E38" s="21">
        <v>3</v>
      </c>
      <c r="F38" s="20">
        <v>3</v>
      </c>
      <c r="G38" s="20">
        <v>3</v>
      </c>
      <c r="H38" s="20">
        <v>3</v>
      </c>
      <c r="I38" s="20"/>
      <c r="J38" s="20"/>
      <c r="K38" s="20">
        <v>3</v>
      </c>
      <c r="L38" s="20">
        <v>3</v>
      </c>
      <c r="M38" s="23">
        <f t="shared" si="6"/>
        <v>27</v>
      </c>
      <c r="N38" s="33"/>
    </row>
    <row r="39" spans="1:14" ht="15" customHeight="1" x14ac:dyDescent="0.3">
      <c r="A39" s="43" t="s">
        <v>30</v>
      </c>
      <c r="B39" s="19">
        <v>2</v>
      </c>
      <c r="C39" s="18">
        <v>1</v>
      </c>
      <c r="D39" s="18">
        <v>0</v>
      </c>
      <c r="E39" s="18">
        <v>2</v>
      </c>
      <c r="F39" s="18">
        <v>1</v>
      </c>
      <c r="G39" s="18">
        <v>1</v>
      </c>
      <c r="H39" s="19">
        <v>1</v>
      </c>
      <c r="I39" s="18"/>
      <c r="J39" s="18"/>
      <c r="K39" s="18">
        <v>2</v>
      </c>
      <c r="L39" s="18">
        <v>1</v>
      </c>
      <c r="M39" s="22">
        <f t="shared" si="6"/>
        <v>11</v>
      </c>
      <c r="N39" s="32">
        <f>M39/M40</f>
        <v>0.61111111111111116</v>
      </c>
    </row>
    <row r="40" spans="1:14" ht="14.4" x14ac:dyDescent="0.3">
      <c r="A40" s="39"/>
      <c r="B40" s="21">
        <v>2</v>
      </c>
      <c r="C40" s="20">
        <v>2</v>
      </c>
      <c r="D40" s="20">
        <v>2</v>
      </c>
      <c r="E40" s="20">
        <v>2</v>
      </c>
      <c r="F40" s="20">
        <v>2</v>
      </c>
      <c r="G40" s="20">
        <v>2</v>
      </c>
      <c r="H40" s="21">
        <v>2</v>
      </c>
      <c r="I40" s="20"/>
      <c r="J40" s="20"/>
      <c r="K40" s="20">
        <v>2</v>
      </c>
      <c r="L40" s="20">
        <v>2</v>
      </c>
      <c r="M40" s="23">
        <f t="shared" si="6"/>
        <v>18</v>
      </c>
      <c r="N40" s="33"/>
    </row>
    <row r="41" spans="1:14" ht="14.4" x14ac:dyDescent="0.3">
      <c r="A41" s="42" t="s">
        <v>31</v>
      </c>
      <c r="B41" s="18">
        <v>2</v>
      </c>
      <c r="C41" s="18">
        <v>2</v>
      </c>
      <c r="D41" s="18">
        <v>0</v>
      </c>
      <c r="E41" s="18">
        <v>3</v>
      </c>
      <c r="F41" s="18">
        <v>2</v>
      </c>
      <c r="G41" s="18">
        <v>2</v>
      </c>
      <c r="H41" s="18">
        <v>2</v>
      </c>
      <c r="I41" s="18"/>
      <c r="J41" s="18"/>
      <c r="K41" s="18">
        <v>2</v>
      </c>
      <c r="L41" s="18">
        <v>0</v>
      </c>
      <c r="M41" s="22">
        <f t="shared" si="6"/>
        <v>15</v>
      </c>
      <c r="N41" s="32">
        <f>M41/M42</f>
        <v>0.625</v>
      </c>
    </row>
    <row r="42" spans="1:14" ht="14.4" x14ac:dyDescent="0.3">
      <c r="A42" s="39"/>
      <c r="B42" s="20">
        <v>2</v>
      </c>
      <c r="C42" s="20">
        <v>3</v>
      </c>
      <c r="D42" s="20">
        <v>2</v>
      </c>
      <c r="E42" s="20">
        <v>3</v>
      </c>
      <c r="F42" s="20">
        <v>3</v>
      </c>
      <c r="G42" s="20">
        <v>3</v>
      </c>
      <c r="H42" s="20">
        <v>3</v>
      </c>
      <c r="I42" s="20"/>
      <c r="J42" s="20"/>
      <c r="K42" s="20">
        <v>3</v>
      </c>
      <c r="L42" s="20">
        <v>2</v>
      </c>
      <c r="M42" s="23">
        <f t="shared" si="6"/>
        <v>24</v>
      </c>
      <c r="N42" s="33"/>
    </row>
    <row r="43" spans="1:14" ht="14.4" x14ac:dyDescent="0.3">
      <c r="A43" s="43" t="s">
        <v>32</v>
      </c>
      <c r="B43" s="19">
        <v>3</v>
      </c>
      <c r="C43" s="18">
        <v>3</v>
      </c>
      <c r="D43" s="18">
        <v>2</v>
      </c>
      <c r="E43" s="18"/>
      <c r="F43" s="19">
        <v>3</v>
      </c>
      <c r="G43" s="18">
        <v>2</v>
      </c>
      <c r="H43" s="19">
        <v>3</v>
      </c>
      <c r="I43" s="18">
        <v>1</v>
      </c>
      <c r="J43" s="18"/>
      <c r="K43" s="18">
        <v>2</v>
      </c>
      <c r="L43" s="18">
        <v>0</v>
      </c>
      <c r="M43" s="22">
        <f t="shared" si="6"/>
        <v>19</v>
      </c>
      <c r="N43" s="32">
        <f>M43/M44</f>
        <v>0.6785714285714286</v>
      </c>
    </row>
    <row r="44" spans="1:14" ht="14.4" x14ac:dyDescent="0.3">
      <c r="A44" s="39"/>
      <c r="B44" s="26">
        <v>3</v>
      </c>
      <c r="C44" s="27">
        <v>4</v>
      </c>
      <c r="D44" s="27">
        <v>3</v>
      </c>
      <c r="E44" s="27"/>
      <c r="F44" s="26">
        <v>3</v>
      </c>
      <c r="G44" s="27">
        <v>3</v>
      </c>
      <c r="H44" s="26">
        <v>3</v>
      </c>
      <c r="I44" s="27">
        <v>3</v>
      </c>
      <c r="J44" s="27"/>
      <c r="K44" s="27">
        <v>3</v>
      </c>
      <c r="L44" s="27">
        <v>3</v>
      </c>
      <c r="M44" s="28">
        <f t="shared" si="6"/>
        <v>28</v>
      </c>
      <c r="N44" s="33"/>
    </row>
    <row r="45" spans="1:14" ht="14.4" x14ac:dyDescent="0.3">
      <c r="A45" s="44" t="s">
        <v>33</v>
      </c>
      <c r="B45" s="29">
        <v>2</v>
      </c>
      <c r="C45" s="29">
        <v>1</v>
      </c>
      <c r="D45" s="29">
        <v>2</v>
      </c>
      <c r="E45" s="30">
        <v>3</v>
      </c>
      <c r="F45" s="29">
        <v>1</v>
      </c>
      <c r="G45" s="29">
        <v>0</v>
      </c>
      <c r="H45" s="29">
        <v>0</v>
      </c>
      <c r="I45" s="29">
        <v>2</v>
      </c>
      <c r="J45" s="29"/>
      <c r="K45" s="30">
        <v>3</v>
      </c>
      <c r="L45" s="29">
        <v>0</v>
      </c>
      <c r="M45" s="31">
        <f t="shared" si="6"/>
        <v>14</v>
      </c>
      <c r="N45" s="36">
        <f>M45/M46</f>
        <v>0.58333333333333337</v>
      </c>
    </row>
    <row r="46" spans="1:14" ht="14.4" x14ac:dyDescent="0.3">
      <c r="A46" s="37"/>
      <c r="B46" s="29">
        <v>3</v>
      </c>
      <c r="C46" s="29">
        <v>3</v>
      </c>
      <c r="D46" s="29">
        <v>2</v>
      </c>
      <c r="E46" s="30">
        <v>3</v>
      </c>
      <c r="F46" s="29">
        <v>2</v>
      </c>
      <c r="G46" s="29">
        <v>2</v>
      </c>
      <c r="H46" s="29">
        <v>2</v>
      </c>
      <c r="I46" s="29">
        <v>2</v>
      </c>
      <c r="J46" s="29"/>
      <c r="K46" s="30">
        <v>3</v>
      </c>
      <c r="L46" s="29">
        <v>2</v>
      </c>
      <c r="M46" s="31">
        <f t="shared" si="6"/>
        <v>24</v>
      </c>
      <c r="N46" s="37"/>
    </row>
    <row r="47" spans="1:14" ht="14.4" x14ac:dyDescent="0.3">
      <c r="A47" s="43" t="s">
        <v>34</v>
      </c>
      <c r="B47" s="18">
        <v>4</v>
      </c>
      <c r="C47" s="18">
        <v>1</v>
      </c>
      <c r="D47" s="18">
        <v>1</v>
      </c>
      <c r="E47" s="18">
        <v>4</v>
      </c>
      <c r="F47" s="18">
        <v>4</v>
      </c>
      <c r="G47" s="18">
        <v>0</v>
      </c>
      <c r="H47" s="18">
        <v>2</v>
      </c>
      <c r="I47" s="18">
        <v>3</v>
      </c>
      <c r="J47" s="18"/>
      <c r="K47" s="18">
        <v>3</v>
      </c>
      <c r="L47" s="18">
        <v>1</v>
      </c>
      <c r="M47" s="22">
        <f t="shared" si="6"/>
        <v>23</v>
      </c>
      <c r="N47" s="32">
        <f>M47/M48</f>
        <v>0.6216216216216216</v>
      </c>
    </row>
    <row r="48" spans="1:14" ht="14.4" x14ac:dyDescent="0.3">
      <c r="A48" s="39"/>
      <c r="B48" s="20">
        <v>4</v>
      </c>
      <c r="C48" s="20">
        <v>4</v>
      </c>
      <c r="D48" s="20">
        <v>4</v>
      </c>
      <c r="E48" s="20">
        <v>4</v>
      </c>
      <c r="F48" s="20">
        <v>4</v>
      </c>
      <c r="G48" s="20">
        <v>3</v>
      </c>
      <c r="H48" s="20">
        <v>3</v>
      </c>
      <c r="I48" s="20">
        <v>4</v>
      </c>
      <c r="J48" s="20"/>
      <c r="K48" s="20">
        <v>4</v>
      </c>
      <c r="L48" s="20">
        <v>3</v>
      </c>
      <c r="M48" s="23">
        <f t="shared" si="6"/>
        <v>37</v>
      </c>
      <c r="N48" s="33"/>
    </row>
    <row r="49" spans="1:14" ht="14.4" x14ac:dyDescent="0.3">
      <c r="A49" s="45" t="s">
        <v>35</v>
      </c>
      <c r="B49" s="18">
        <v>3</v>
      </c>
      <c r="C49" s="18">
        <v>2</v>
      </c>
      <c r="D49" s="18">
        <v>2</v>
      </c>
      <c r="E49" s="18">
        <v>3</v>
      </c>
      <c r="F49" s="18">
        <v>1</v>
      </c>
      <c r="G49" s="18">
        <v>0</v>
      </c>
      <c r="H49" s="18">
        <v>2</v>
      </c>
      <c r="I49" s="18">
        <v>0</v>
      </c>
      <c r="J49" s="18"/>
      <c r="K49" s="18">
        <v>3</v>
      </c>
      <c r="L49" s="18">
        <v>2</v>
      </c>
      <c r="M49" s="22">
        <f t="shared" si="6"/>
        <v>18</v>
      </c>
      <c r="N49" s="34">
        <f>M49/M50</f>
        <v>0.51428571428571423</v>
      </c>
    </row>
    <row r="50" spans="1:14" ht="14.4" x14ac:dyDescent="0.3">
      <c r="A50" s="39"/>
      <c r="B50" s="20">
        <v>4</v>
      </c>
      <c r="C50" s="20">
        <v>3</v>
      </c>
      <c r="D50" s="20">
        <v>3</v>
      </c>
      <c r="E50" s="20">
        <v>4</v>
      </c>
      <c r="F50" s="20">
        <v>4</v>
      </c>
      <c r="G50" s="20">
        <v>3</v>
      </c>
      <c r="H50" s="20">
        <v>3</v>
      </c>
      <c r="I50" s="20">
        <v>4</v>
      </c>
      <c r="J50" s="20"/>
      <c r="K50" s="20">
        <v>4</v>
      </c>
      <c r="L50" s="20">
        <v>3</v>
      </c>
      <c r="M50" s="23">
        <f t="shared" si="6"/>
        <v>35</v>
      </c>
      <c r="N50" s="35"/>
    </row>
  </sheetData>
  <mergeCells count="43">
    <mergeCell ref="A41:A42"/>
    <mergeCell ref="A43:A44"/>
    <mergeCell ref="A45:A46"/>
    <mergeCell ref="A47:A48"/>
    <mergeCell ref="A49:A50"/>
    <mergeCell ref="N27:N28"/>
    <mergeCell ref="N29:N30"/>
    <mergeCell ref="N31:N32"/>
    <mergeCell ref="A37:A38"/>
    <mergeCell ref="A39:A40"/>
    <mergeCell ref="A27:A28"/>
    <mergeCell ref="A29:A30"/>
    <mergeCell ref="A31:A32"/>
    <mergeCell ref="A33:A34"/>
    <mergeCell ref="A35:A36"/>
    <mergeCell ref="A21:A22"/>
    <mergeCell ref="N7:N8"/>
    <mergeCell ref="N21:N22"/>
    <mergeCell ref="N23:N24"/>
    <mergeCell ref="N25:N26"/>
    <mergeCell ref="A23:A24"/>
    <mergeCell ref="A25:A26"/>
    <mergeCell ref="N19:N20"/>
    <mergeCell ref="A9:A10"/>
    <mergeCell ref="A11:A12"/>
    <mergeCell ref="A13:A14"/>
    <mergeCell ref="A15:A16"/>
    <mergeCell ref="A17:A18"/>
    <mergeCell ref="A19:A20"/>
    <mergeCell ref="N13:N14"/>
    <mergeCell ref="N15:N16"/>
    <mergeCell ref="N11:N12"/>
    <mergeCell ref="N17:N18"/>
    <mergeCell ref="N9:N10"/>
    <mergeCell ref="N47:N48"/>
    <mergeCell ref="N49:N50"/>
    <mergeCell ref="N33:N34"/>
    <mergeCell ref="N35:N36"/>
    <mergeCell ref="N37:N38"/>
    <mergeCell ref="N39:N40"/>
    <mergeCell ref="N41:N42"/>
    <mergeCell ref="N43:N44"/>
    <mergeCell ref="N45:N46"/>
  </mergeCells>
  <conditionalFormatting sqref="B5:L6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Nelson Peters</cp:lastModifiedBy>
  <dcterms:modified xsi:type="dcterms:W3CDTF">2023-03-30T13:21:18Z</dcterms:modified>
</cp:coreProperties>
</file>